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ction log" sheetId="1" state="visible" r:id="rId1"/>
    <sheet name="Summary" sheetId="2" state="visible" r:id="rId2"/>
    <sheet name="How to use" sheetId="3" state="visible" r:id="rId3"/>
  </sheets>
  <definedNames>
    <definedName name="_xlnm._FilterDatabase" localSheetId="0" hidden="1">'Action log'!$A$3:$S$203</definedName>
    <definedName name="_xlnm.Print_Titles" localSheetId="0">'Action log'!$3:$3</definedName>
  </definedNames>
  <calcPr calcId="124519" fullCalcOnLoad="1"/>
</workbook>
</file>

<file path=xl/styles.xml><?xml version="1.0" encoding="utf-8"?>
<styleSheet xmlns="http://schemas.openxmlformats.org/spreadsheetml/2006/main">
  <numFmts count="1">
    <numFmt numFmtId="164" formatCode="yyyy-mm-dd"/>
  </numFmts>
  <fonts count="9">
    <font>
      <name val="Calibri"/>
      <family val="2"/>
      <color theme="1"/>
      <sz val="11"/>
      <scheme val="minor"/>
    </font>
    <font>
      <name val="Arial"/>
      <b val="1"/>
      <sz val="16"/>
    </font>
    <font>
      <name val="Arial"/>
      <color rgb="005F6670"/>
      <sz val="8"/>
    </font>
    <font>
      <name val="Arial"/>
      <b val="1"/>
      <sz val="8.5"/>
    </font>
    <font>
      <name val="Arial"/>
      <sz val="9"/>
    </font>
    <font>
      <name val="Arial"/>
      <i val="1"/>
      <color rgb="005F6670"/>
      <sz val="9"/>
    </font>
    <font>
      <name val="Arial"/>
      <b val="1"/>
      <sz val="9"/>
    </font>
    <font>
      <name val="Arial"/>
      <b val="1"/>
      <color rgb="00FFFFFF"/>
      <sz val="9"/>
    </font>
    <font>
      <name val="Arial"/>
      <i val="1"/>
      <sz val="9"/>
    </font>
  </fonts>
  <fills count="5">
    <fill>
      <patternFill/>
    </fill>
    <fill>
      <patternFill patternType="gray125"/>
    </fill>
    <fill>
      <patternFill patternType="solid">
        <fgColor rgb="00EEF0F3"/>
      </patternFill>
    </fill>
    <fill>
      <patternFill patternType="solid">
        <fgColor rgb="00FFFBE6"/>
      </patternFill>
    </fill>
    <fill>
      <patternFill patternType="solid">
        <fgColor rgb="001F2937"/>
      </patternFill>
    </fill>
  </fills>
  <borders count="2">
    <border>
      <left/>
      <right/>
      <top/>
      <bottom/>
      <diagonal/>
    </border>
    <border>
      <left style="thin">
        <color rgb="008E949C"/>
      </left>
      <right style="thin">
        <color rgb="008E949C"/>
      </right>
      <top style="thin">
        <color rgb="008E949C"/>
      </top>
      <bottom style="thin">
        <color rgb="008E949C"/>
      </bottom>
    </border>
  </borders>
  <cellStyleXfs count="1">
    <xf numFmtId="0" fontId="0" fillId="0" borderId="0"/>
  </cellStyleXfs>
  <cellXfs count="16">
    <xf numFmtId="0" fontId="0"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top" wrapText="1"/>
    </xf>
    <xf numFmtId="0" fontId="3" fillId="2" borderId="1" applyAlignment="1" pivotButton="0" quotePrefix="0" xfId="0">
      <alignment vertical="center" wrapText="1"/>
    </xf>
    <xf numFmtId="0" fontId="5" fillId="3" borderId="1" applyAlignment="1" pivotButton="0" quotePrefix="0" xfId="0">
      <alignment vertical="top" wrapText="1"/>
    </xf>
    <xf numFmtId="164" fontId="5" fillId="3" borderId="1" applyAlignment="1" pivotButton="0" quotePrefix="0" xfId="0">
      <alignment vertical="top" wrapText="1"/>
    </xf>
    <xf numFmtId="164" fontId="4" fillId="3" borderId="1" applyAlignment="1" pivotButton="0" quotePrefix="0" xfId="0">
      <alignment vertical="top" wrapText="1"/>
    </xf>
    <xf numFmtId="0" fontId="4" fillId="3" borderId="1" applyAlignment="1" pivotButton="0" quotePrefix="0" xfId="0">
      <alignment vertical="top" wrapText="1"/>
    </xf>
    <xf numFmtId="1" fontId="4" fillId="0" borderId="1" applyAlignment="1" pivotButton="0" quotePrefix="0" xfId="0">
      <alignment vertical="top" wrapText="1"/>
    </xf>
    <xf numFmtId="0" fontId="4" fillId="0" borderId="1" applyAlignment="1" pivotButton="0" quotePrefix="0" xfId="0">
      <alignment vertical="top" wrapText="1"/>
    </xf>
    <xf numFmtId="0" fontId="4" fillId="0" borderId="1" applyAlignment="1" pivotButton="0" quotePrefix="0" xfId="0">
      <alignment vertical="center" wrapText="1"/>
    </xf>
    <xf numFmtId="0" fontId="6" fillId="0" borderId="1" applyAlignment="1" pivotButton="0" quotePrefix="0" xfId="0">
      <alignment vertical="center" wrapText="1"/>
    </xf>
    <xf numFmtId="0" fontId="7" fillId="4" borderId="1" applyAlignment="1" pivotButton="0" quotePrefix="0" xfId="0">
      <alignment vertical="center" wrapText="1"/>
    </xf>
    <xf numFmtId="0" fontId="0" fillId="0" borderId="1" pivotButton="0" quotePrefix="0" xfId="0"/>
    <xf numFmtId="0" fontId="8" fillId="0" borderId="1" applyAlignment="1" pivotButton="0" quotePrefix="0" xfId="0">
      <alignment vertical="top" wrapText="1"/>
    </xf>
    <xf numFmtId="0" fontId="6" fillId="2" borderId="1" applyAlignment="1" pivotButton="0" quotePrefix="0" xfId="0">
      <alignment vertical="center" wrapText="1"/>
    </xf>
  </cellXfs>
  <cellStyles count="1">
    <cellStyle name="Normal" xfId="0" builtinId="0" hidden="0"/>
  </cellStyles>
  <dxfs count="2">
    <dxf>
      <font>
        <b val="1"/>
        <color rgb="009B1C1C"/>
      </font>
      <fill>
        <patternFill patternType="solid">
          <bgColor rgb="00F6CFCB"/>
        </patternFill>
      </fill>
    </dxf>
    <dxf>
      <font>
        <color rgb="006B728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S203"/>
  <sheetViews>
    <sheetView showGridLines="0" workbookViewId="0">
      <pane xSplit="1" ySplit="3" topLeftCell="B4" activePane="bottomRight" state="frozen"/>
      <selection pane="topRight"/>
      <selection pane="bottomLeft"/>
      <selection pane="bottomRight" activeCell="A1" sqref="A1"/>
    </sheetView>
  </sheetViews>
  <sheetFormatPr baseColWidth="8" defaultRowHeight="15"/>
  <cols>
    <col width="6" customWidth="1" min="1" max="1"/>
    <col width="12" customWidth="1" min="2" max="2"/>
    <col width="16" customWidth="1" min="3" max="3"/>
    <col width="18" customWidth="1" min="4" max="4"/>
    <col width="34" customWidth="1" min="5" max="5"/>
    <col width="9" customWidth="1" min="6" max="6"/>
    <col width="26" customWidth="1" min="7" max="7"/>
    <col width="34" customWidth="1" min="8" max="8"/>
    <col width="15" customWidth="1" min="9" max="9"/>
    <col width="16" customWidth="1" min="10" max="10"/>
    <col width="12" customWidth="1" min="11" max="11"/>
    <col width="13" customWidth="1" min="12" max="12"/>
    <col width="13" customWidth="1" min="13" max="13"/>
    <col width="15" customWidth="1" min="14" max="14"/>
    <col width="12" customWidth="1" min="15" max="15"/>
    <col width="10" customWidth="1" min="16" max="16"/>
    <col width="9" customWidth="1" min="17" max="17"/>
    <col width="9" customWidth="1" min="18" max="18"/>
    <col width="26" customWidth="1" min="19" max="19"/>
  </cols>
  <sheetData>
    <row r="1" ht="26" customHeight="1">
      <c r="A1" s="1" t="inlineStr">
        <is>
          <t>Corrective Action Log</t>
        </is>
      </c>
    </row>
    <row r="2" ht="24" customHeight="1">
      <c r="A2" s="2" t="inlineStr">
        <is>
          <t>One line for every finding. Row 4 is an example: type over it. Days open and Overdue fill in by themselves.</t>
        </is>
      </c>
    </row>
    <row r="3" ht="30" customHeight="1">
      <c r="A3" s="3" t="inlineStr">
        <is>
          <t>No.</t>
        </is>
      </c>
      <c r="B3" s="3" t="inlineStr">
        <is>
          <t>Date raised</t>
        </is>
      </c>
      <c r="C3" s="3" t="inlineStr">
        <is>
          <t>Source</t>
        </is>
      </c>
      <c r="D3" s="3" t="inlineStr">
        <is>
          <t>Location or area</t>
        </is>
      </c>
      <c r="E3" s="3" t="inlineStr">
        <is>
          <t>Finding or hazard</t>
        </is>
      </c>
      <c r="F3" s="3" t="inlineStr">
        <is>
          <t>Priority</t>
        </is>
      </c>
      <c r="G3" s="3" t="inlineStr">
        <is>
          <t>Interim control</t>
        </is>
      </c>
      <c r="H3" s="3" t="inlineStr">
        <is>
          <t>Corrective action</t>
        </is>
      </c>
      <c r="I3" s="3" t="inlineStr">
        <is>
          <t>Control type</t>
        </is>
      </c>
      <c r="J3" s="3" t="inlineStr">
        <is>
          <t>Assigned to</t>
        </is>
      </c>
      <c r="K3" s="3" t="inlineStr">
        <is>
          <t>Due date</t>
        </is>
      </c>
      <c r="L3" s="3" t="inlineStr">
        <is>
          <t>Status</t>
        </is>
      </c>
      <c r="M3" s="3" t="inlineStr">
        <is>
          <t>Date completed</t>
        </is>
      </c>
      <c r="N3" s="3" t="inlineStr">
        <is>
          <t>Verified by</t>
        </is>
      </c>
      <c r="O3" s="3" t="inlineStr">
        <is>
          <t>Date verified</t>
        </is>
      </c>
      <c r="P3" s="3" t="inlineStr">
        <is>
          <t>Effective?</t>
        </is>
      </c>
      <c r="Q3" s="3" t="inlineStr">
        <is>
          <t>Days open</t>
        </is>
      </c>
      <c r="R3" s="3" t="inlineStr">
        <is>
          <t>Overdue?</t>
        </is>
      </c>
      <c r="S3" s="3" t="inlineStr">
        <is>
          <t>Notes</t>
        </is>
      </c>
    </row>
    <row r="4">
      <c r="A4" s="4" t="inlineStr">
        <is>
          <t>CA-001</t>
        </is>
      </c>
      <c r="B4" s="5">
        <f>TODAY()-10</f>
        <v>46288</v>
      </c>
      <c r="C4" s="4" t="inlineStr">
        <is>
          <t>Inspection</t>
        </is>
      </c>
      <c r="D4" s="4" t="inlineStr">
        <is>
          <t>North loading dock</t>
        </is>
      </c>
      <c r="E4" s="4" t="inlineStr">
        <is>
          <t>Example: extension cord with damaged insulation in use</t>
        </is>
      </c>
      <c r="F4" s="4" t="inlineStr">
        <is>
          <t>B</t>
        </is>
      </c>
      <c r="G4" s="4" t="inlineStr">
        <is>
          <t>Cord tagged out and removed from service</t>
        </is>
      </c>
      <c r="H4" s="4" t="inlineStr">
        <is>
          <t>Replace the cord and add cords to the weekly tool inspection</t>
        </is>
      </c>
      <c r="I4" s="4" t="inlineStr">
        <is>
          <t>Administrative</t>
        </is>
      </c>
      <c r="J4" s="4" t="inlineStr">
        <is>
          <t>Shop supervisor</t>
        </is>
      </c>
      <c r="K4" s="5">
        <f>TODAY()+4</f>
        <v>46302</v>
      </c>
      <c r="L4" s="4" t="inlineStr">
        <is>
          <t>In progress</t>
        </is>
      </c>
      <c r="M4" s="6" t="n"/>
      <c r="N4" s="7" t="n"/>
      <c r="O4" s="6" t="n"/>
      <c r="P4" s="7" t="n"/>
      <c r="Q4" s="8">
        <f>IF(B4="","",IF(M4&lt;&gt;"",M4-B4,TODAY()-B4))</f>
        <v>10</v>
      </c>
      <c r="R4" s="9" t="str">
        <f>IF(OR(K4="",M4&lt;&gt;"",L4="Cancelled"),"",IF(K4&lt;TODAY(),"Yes","No"))</f>
        <v>No</v>
      </c>
      <c r="S4" s="4" t="inlineStr">
        <is>
          <t>Example row: type over it.</t>
        </is>
      </c>
    </row>
    <row r="5">
      <c r="A5" s="7" t="n"/>
      <c r="B5" s="6" t="n"/>
      <c r="C5" s="7" t="n"/>
      <c r="D5" s="7" t="n"/>
      <c r="E5" s="7" t="n"/>
      <c r="F5" s="7" t="n"/>
      <c r="G5" s="7" t="n"/>
      <c r="H5" s="7" t="n"/>
      <c r="I5" s="7" t="n"/>
      <c r="J5" s="7" t="n"/>
      <c r="K5" s="6" t="n"/>
      <c r="L5" s="7" t="n"/>
      <c r="M5" s="6" t="n"/>
      <c r="N5" s="7" t="n"/>
      <c r="O5" s="6" t="n"/>
      <c r="P5" s="7" t="n"/>
      <c r="Q5" s="8" t="str">
        <f>IF(B5="","",IF(M5&lt;&gt;"",M5-B5,TODAY()-B5))</f>
        <v/>
      </c>
      <c r="R5" s="9" t="str">
        <f>IF(OR(K5="",M5&lt;&gt;"",L5="Cancelled"),"",IF(K5&lt;TODAY(),"Yes","No"))</f>
        <v/>
      </c>
      <c r="S5" s="7" t="n"/>
    </row>
    <row r="6">
      <c r="A6" s="7" t="n"/>
      <c r="B6" s="6" t="n"/>
      <c r="C6" s="7" t="n"/>
      <c r="D6" s="7" t="n"/>
      <c r="E6" s="7" t="n"/>
      <c r="F6" s="7" t="n"/>
      <c r="G6" s="7" t="n"/>
      <c r="H6" s="7" t="n"/>
      <c r="I6" s="7" t="n"/>
      <c r="J6" s="7" t="n"/>
      <c r="K6" s="6" t="n"/>
      <c r="L6" s="7" t="n"/>
      <c r="M6" s="6" t="n"/>
      <c r="N6" s="7" t="n"/>
      <c r="O6" s="6" t="n"/>
      <c r="P6" s="7" t="n"/>
      <c r="Q6" s="8" t="str">
        <f>IF(B6="","",IF(M6&lt;&gt;"",M6-B6,TODAY()-B6))</f>
        <v/>
      </c>
      <c r="R6" s="9" t="str">
        <f>IF(OR(K6="",M6&lt;&gt;"",L6="Cancelled"),"",IF(K6&lt;TODAY(),"Yes","No"))</f>
        <v/>
      </c>
      <c r="S6" s="7" t="n"/>
    </row>
    <row r="7">
      <c r="A7" s="7" t="n"/>
      <c r="B7" s="6" t="n"/>
      <c r="C7" s="7" t="n"/>
      <c r="D7" s="7" t="n"/>
      <c r="E7" s="7" t="n"/>
      <c r="F7" s="7" t="n"/>
      <c r="G7" s="7" t="n"/>
      <c r="H7" s="7" t="n"/>
      <c r="I7" s="7" t="n"/>
      <c r="J7" s="7" t="n"/>
      <c r="K7" s="6" t="n"/>
      <c r="L7" s="7" t="n"/>
      <c r="M7" s="6" t="n"/>
      <c r="N7" s="7" t="n"/>
      <c r="O7" s="6" t="n"/>
      <c r="P7" s="7" t="n"/>
      <c r="Q7" s="8" t="str">
        <f>IF(B7="","",IF(M7&lt;&gt;"",M7-B7,TODAY()-B7))</f>
        <v/>
      </c>
      <c r="R7" s="9" t="str">
        <f>IF(OR(K7="",M7&lt;&gt;"",L7="Cancelled"),"",IF(K7&lt;TODAY(),"Yes","No"))</f>
        <v/>
      </c>
      <c r="S7" s="7" t="n"/>
    </row>
    <row r="8">
      <c r="A8" s="7" t="n"/>
      <c r="B8" s="6" t="n"/>
      <c r="C8" s="7" t="n"/>
      <c r="D8" s="7" t="n"/>
      <c r="E8" s="7" t="n"/>
      <c r="F8" s="7" t="n"/>
      <c r="G8" s="7" t="n"/>
      <c r="H8" s="7" t="n"/>
      <c r="I8" s="7" t="n"/>
      <c r="J8" s="7" t="n"/>
      <c r="K8" s="6" t="n"/>
      <c r="L8" s="7" t="n"/>
      <c r="M8" s="6" t="n"/>
      <c r="N8" s="7" t="n"/>
      <c r="O8" s="6" t="n"/>
      <c r="P8" s="7" t="n"/>
      <c r="Q8" s="8" t="str">
        <f>IF(B8="","",IF(M8&lt;&gt;"",M8-B8,TODAY()-B8))</f>
        <v/>
      </c>
      <c r="R8" s="9" t="str">
        <f>IF(OR(K8="",M8&lt;&gt;"",L8="Cancelled"),"",IF(K8&lt;TODAY(),"Yes","No"))</f>
        <v/>
      </c>
      <c r="S8" s="7" t="n"/>
    </row>
    <row r="9">
      <c r="A9" s="7" t="n"/>
      <c r="B9" s="6" t="n"/>
      <c r="C9" s="7" t="n"/>
      <c r="D9" s="7" t="n"/>
      <c r="E9" s="7" t="n"/>
      <c r="F9" s="7" t="n"/>
      <c r="G9" s="7" t="n"/>
      <c r="H9" s="7" t="n"/>
      <c r="I9" s="7" t="n"/>
      <c r="J9" s="7" t="n"/>
      <c r="K9" s="6" t="n"/>
      <c r="L9" s="7" t="n"/>
      <c r="M9" s="6" t="n"/>
      <c r="N9" s="7" t="n"/>
      <c r="O9" s="6" t="n"/>
      <c r="P9" s="7" t="n"/>
      <c r="Q9" s="8" t="str">
        <f>IF(B9="","",IF(M9&lt;&gt;"",M9-B9,TODAY()-B9))</f>
        <v/>
      </c>
      <c r="R9" s="9" t="str">
        <f>IF(OR(K9="",M9&lt;&gt;"",L9="Cancelled"),"",IF(K9&lt;TODAY(),"Yes","No"))</f>
        <v/>
      </c>
      <c r="S9" s="7" t="n"/>
    </row>
    <row r="10">
      <c r="A10" s="7" t="n"/>
      <c r="B10" s="6" t="n"/>
      <c r="C10" s="7" t="n"/>
      <c r="D10" s="7" t="n"/>
      <c r="E10" s="7" t="n"/>
      <c r="F10" s="7" t="n"/>
      <c r="G10" s="7" t="n"/>
      <c r="H10" s="7" t="n"/>
      <c r="I10" s="7" t="n"/>
      <c r="J10" s="7" t="n"/>
      <c r="K10" s="6" t="n"/>
      <c r="L10" s="7" t="n"/>
      <c r="M10" s="6" t="n"/>
      <c r="N10" s="7" t="n"/>
      <c r="O10" s="6" t="n"/>
      <c r="P10" s="7" t="n"/>
      <c r="Q10" s="8" t="str">
        <f>IF(B10="","",IF(M10&lt;&gt;"",M10-B10,TODAY()-B10))</f>
        <v/>
      </c>
      <c r="R10" s="9" t="str">
        <f>IF(OR(K10="",M10&lt;&gt;"",L10="Cancelled"),"",IF(K10&lt;TODAY(),"Yes","No"))</f>
        <v/>
      </c>
      <c r="S10" s="7" t="n"/>
    </row>
    <row r="11">
      <c r="A11" s="7" t="n"/>
      <c r="B11" s="6" t="n"/>
      <c r="C11" s="7" t="n"/>
      <c r="D11" s="7" t="n"/>
      <c r="E11" s="7" t="n"/>
      <c r="F11" s="7" t="n"/>
      <c r="G11" s="7" t="n"/>
      <c r="H11" s="7" t="n"/>
      <c r="I11" s="7" t="n"/>
      <c r="J11" s="7" t="n"/>
      <c r="K11" s="6" t="n"/>
      <c r="L11" s="7" t="n"/>
      <c r="M11" s="6" t="n"/>
      <c r="N11" s="7" t="n"/>
      <c r="O11" s="6" t="n"/>
      <c r="P11" s="7" t="n"/>
      <c r="Q11" s="8" t="str">
        <f>IF(B11="","",IF(M11&lt;&gt;"",M11-B11,TODAY()-B11))</f>
        <v/>
      </c>
      <c r="R11" s="9" t="str">
        <f>IF(OR(K11="",M11&lt;&gt;"",L11="Cancelled"),"",IF(K11&lt;TODAY(),"Yes","No"))</f>
        <v/>
      </c>
      <c r="S11" s="7" t="n"/>
    </row>
    <row r="12">
      <c r="A12" s="7" t="n"/>
      <c r="B12" s="6" t="n"/>
      <c r="C12" s="7" t="n"/>
      <c r="D12" s="7" t="n"/>
      <c r="E12" s="7" t="n"/>
      <c r="F12" s="7" t="n"/>
      <c r="G12" s="7" t="n"/>
      <c r="H12" s="7" t="n"/>
      <c r="I12" s="7" t="n"/>
      <c r="J12" s="7" t="n"/>
      <c r="K12" s="6" t="n"/>
      <c r="L12" s="7" t="n"/>
      <c r="M12" s="6" t="n"/>
      <c r="N12" s="7" t="n"/>
      <c r="O12" s="6" t="n"/>
      <c r="P12" s="7" t="n"/>
      <c r="Q12" s="8" t="str">
        <f>IF(B12="","",IF(M12&lt;&gt;"",M12-B12,TODAY()-B12))</f>
        <v/>
      </c>
      <c r="R12" s="9" t="str">
        <f>IF(OR(K12="",M12&lt;&gt;"",L12="Cancelled"),"",IF(K12&lt;TODAY(),"Yes","No"))</f>
        <v/>
      </c>
      <c r="S12" s="7" t="n"/>
    </row>
    <row r="13">
      <c r="A13" s="7" t="n"/>
      <c r="B13" s="6" t="n"/>
      <c r="C13" s="7" t="n"/>
      <c r="D13" s="7" t="n"/>
      <c r="E13" s="7" t="n"/>
      <c r="F13" s="7" t="n"/>
      <c r="G13" s="7" t="n"/>
      <c r="H13" s="7" t="n"/>
      <c r="I13" s="7" t="n"/>
      <c r="J13" s="7" t="n"/>
      <c r="K13" s="6" t="n"/>
      <c r="L13" s="7" t="n"/>
      <c r="M13" s="6" t="n"/>
      <c r="N13" s="7" t="n"/>
      <c r="O13" s="6" t="n"/>
      <c r="P13" s="7" t="n"/>
      <c r="Q13" s="8" t="str">
        <f>IF(B13="","",IF(M13&lt;&gt;"",M13-B13,TODAY()-B13))</f>
        <v/>
      </c>
      <c r="R13" s="9" t="str">
        <f>IF(OR(K13="",M13&lt;&gt;"",L13="Cancelled"),"",IF(K13&lt;TODAY(),"Yes","No"))</f>
        <v/>
      </c>
      <c r="S13" s="7" t="n"/>
    </row>
    <row r="14">
      <c r="A14" s="7" t="n"/>
      <c r="B14" s="6" t="n"/>
      <c r="C14" s="7" t="n"/>
      <c r="D14" s="7" t="n"/>
      <c r="E14" s="7" t="n"/>
      <c r="F14" s="7" t="n"/>
      <c r="G14" s="7" t="n"/>
      <c r="H14" s="7" t="n"/>
      <c r="I14" s="7" t="n"/>
      <c r="J14" s="7" t="n"/>
      <c r="K14" s="6" t="n"/>
      <c r="L14" s="7" t="n"/>
      <c r="M14" s="6" t="n"/>
      <c r="N14" s="7" t="n"/>
      <c r="O14" s="6" t="n"/>
      <c r="P14" s="7" t="n"/>
      <c r="Q14" s="8" t="str">
        <f>IF(B14="","",IF(M14&lt;&gt;"",M14-B14,TODAY()-B14))</f>
        <v/>
      </c>
      <c r="R14" s="9" t="str">
        <f>IF(OR(K14="",M14&lt;&gt;"",L14="Cancelled"),"",IF(K14&lt;TODAY(),"Yes","No"))</f>
        <v/>
      </c>
      <c r="S14" s="7" t="n"/>
    </row>
    <row r="15">
      <c r="A15" s="7" t="n"/>
      <c r="B15" s="6" t="n"/>
      <c r="C15" s="7" t="n"/>
      <c r="D15" s="7" t="n"/>
      <c r="E15" s="7" t="n"/>
      <c r="F15" s="7" t="n"/>
      <c r="G15" s="7" t="n"/>
      <c r="H15" s="7" t="n"/>
      <c r="I15" s="7" t="n"/>
      <c r="J15" s="7" t="n"/>
      <c r="K15" s="6" t="n"/>
      <c r="L15" s="7" t="n"/>
      <c r="M15" s="6" t="n"/>
      <c r="N15" s="7" t="n"/>
      <c r="O15" s="6" t="n"/>
      <c r="P15" s="7" t="n"/>
      <c r="Q15" s="8" t="str">
        <f>IF(B15="","",IF(M15&lt;&gt;"",M15-B15,TODAY()-B15))</f>
        <v/>
      </c>
      <c r="R15" s="9" t="str">
        <f>IF(OR(K15="",M15&lt;&gt;"",L15="Cancelled"),"",IF(K15&lt;TODAY(),"Yes","No"))</f>
        <v/>
      </c>
      <c r="S15" s="7" t="n"/>
    </row>
    <row r="16">
      <c r="A16" s="7" t="n"/>
      <c r="B16" s="6" t="n"/>
      <c r="C16" s="7" t="n"/>
      <c r="D16" s="7" t="n"/>
      <c r="E16" s="7" t="n"/>
      <c r="F16" s="7" t="n"/>
      <c r="G16" s="7" t="n"/>
      <c r="H16" s="7" t="n"/>
      <c r="I16" s="7" t="n"/>
      <c r="J16" s="7" t="n"/>
      <c r="K16" s="6" t="n"/>
      <c r="L16" s="7" t="n"/>
      <c r="M16" s="6" t="n"/>
      <c r="N16" s="7" t="n"/>
      <c r="O16" s="6" t="n"/>
      <c r="P16" s="7" t="n"/>
      <c r="Q16" s="8" t="str">
        <f>IF(B16="","",IF(M16&lt;&gt;"",M16-B16,TODAY()-B16))</f>
        <v/>
      </c>
      <c r="R16" s="9" t="str">
        <f>IF(OR(K16="",M16&lt;&gt;"",L16="Cancelled"),"",IF(K16&lt;TODAY(),"Yes","No"))</f>
        <v/>
      </c>
      <c r="S16" s="7" t="n"/>
    </row>
    <row r="17">
      <c r="A17" s="7" t="n"/>
      <c r="B17" s="6" t="n"/>
      <c r="C17" s="7" t="n"/>
      <c r="D17" s="7" t="n"/>
      <c r="E17" s="7" t="n"/>
      <c r="F17" s="7" t="n"/>
      <c r="G17" s="7" t="n"/>
      <c r="H17" s="7" t="n"/>
      <c r="I17" s="7" t="n"/>
      <c r="J17" s="7" t="n"/>
      <c r="K17" s="6" t="n"/>
      <c r="L17" s="7" t="n"/>
      <c r="M17" s="6" t="n"/>
      <c r="N17" s="7" t="n"/>
      <c r="O17" s="6" t="n"/>
      <c r="P17" s="7" t="n"/>
      <c r="Q17" s="8" t="str">
        <f>IF(B17="","",IF(M17&lt;&gt;"",M17-B17,TODAY()-B17))</f>
        <v/>
      </c>
      <c r="R17" s="9" t="str">
        <f>IF(OR(K17="",M17&lt;&gt;"",L17="Cancelled"),"",IF(K17&lt;TODAY(),"Yes","No"))</f>
        <v/>
      </c>
      <c r="S17" s="7" t="n"/>
    </row>
    <row r="18">
      <c r="A18" s="7" t="n"/>
      <c r="B18" s="6" t="n"/>
      <c r="C18" s="7" t="n"/>
      <c r="D18" s="7" t="n"/>
      <c r="E18" s="7" t="n"/>
      <c r="F18" s="7" t="n"/>
      <c r="G18" s="7" t="n"/>
      <c r="H18" s="7" t="n"/>
      <c r="I18" s="7" t="n"/>
      <c r="J18" s="7" t="n"/>
      <c r="K18" s="6" t="n"/>
      <c r="L18" s="7" t="n"/>
      <c r="M18" s="6" t="n"/>
      <c r="N18" s="7" t="n"/>
      <c r="O18" s="6" t="n"/>
      <c r="P18" s="7" t="n"/>
      <c r="Q18" s="8" t="str">
        <f>IF(B18="","",IF(M18&lt;&gt;"",M18-B18,TODAY()-B18))</f>
        <v/>
      </c>
      <c r="R18" s="9" t="str">
        <f>IF(OR(K18="",M18&lt;&gt;"",L18="Cancelled"),"",IF(K18&lt;TODAY(),"Yes","No"))</f>
        <v/>
      </c>
      <c r="S18" s="7" t="n"/>
    </row>
    <row r="19">
      <c r="A19" s="7" t="n"/>
      <c r="B19" s="6" t="n"/>
      <c r="C19" s="7" t="n"/>
      <c r="D19" s="7" t="n"/>
      <c r="E19" s="7" t="n"/>
      <c r="F19" s="7" t="n"/>
      <c r="G19" s="7" t="n"/>
      <c r="H19" s="7" t="n"/>
      <c r="I19" s="7" t="n"/>
      <c r="J19" s="7" t="n"/>
      <c r="K19" s="6" t="n"/>
      <c r="L19" s="7" t="n"/>
      <c r="M19" s="6" t="n"/>
      <c r="N19" s="7" t="n"/>
      <c r="O19" s="6" t="n"/>
      <c r="P19" s="7" t="n"/>
      <c r="Q19" s="8" t="str">
        <f>IF(B19="","",IF(M19&lt;&gt;"",M19-B19,TODAY()-B19))</f>
        <v/>
      </c>
      <c r="R19" s="9" t="str">
        <f>IF(OR(K19="",M19&lt;&gt;"",L19="Cancelled"),"",IF(K19&lt;TODAY(),"Yes","No"))</f>
        <v/>
      </c>
      <c r="S19" s="7" t="n"/>
    </row>
    <row r="20">
      <c r="A20" s="7" t="n"/>
      <c r="B20" s="6" t="n"/>
      <c r="C20" s="7" t="n"/>
      <c r="D20" s="7" t="n"/>
      <c r="E20" s="7" t="n"/>
      <c r="F20" s="7" t="n"/>
      <c r="G20" s="7" t="n"/>
      <c r="H20" s="7" t="n"/>
      <c r="I20" s="7" t="n"/>
      <c r="J20" s="7" t="n"/>
      <c r="K20" s="6" t="n"/>
      <c r="L20" s="7" t="n"/>
      <c r="M20" s="6" t="n"/>
      <c r="N20" s="7" t="n"/>
      <c r="O20" s="6" t="n"/>
      <c r="P20" s="7" t="n"/>
      <c r="Q20" s="8" t="str">
        <f>IF(B20="","",IF(M20&lt;&gt;"",M20-B20,TODAY()-B20))</f>
        <v/>
      </c>
      <c r="R20" s="9" t="str">
        <f>IF(OR(K20="",M20&lt;&gt;"",L20="Cancelled"),"",IF(K20&lt;TODAY(),"Yes","No"))</f>
        <v/>
      </c>
      <c r="S20" s="7" t="n"/>
    </row>
    <row r="21">
      <c r="A21" s="7" t="n"/>
      <c r="B21" s="6" t="n"/>
      <c r="C21" s="7" t="n"/>
      <c r="D21" s="7" t="n"/>
      <c r="E21" s="7" t="n"/>
      <c r="F21" s="7" t="n"/>
      <c r="G21" s="7" t="n"/>
      <c r="H21" s="7" t="n"/>
      <c r="I21" s="7" t="n"/>
      <c r="J21" s="7" t="n"/>
      <c r="K21" s="6" t="n"/>
      <c r="L21" s="7" t="n"/>
      <c r="M21" s="6" t="n"/>
      <c r="N21" s="7" t="n"/>
      <c r="O21" s="6" t="n"/>
      <c r="P21" s="7" t="n"/>
      <c r="Q21" s="8" t="str">
        <f>IF(B21="","",IF(M21&lt;&gt;"",M21-B21,TODAY()-B21))</f>
        <v/>
      </c>
      <c r="R21" s="9" t="str">
        <f>IF(OR(K21="",M21&lt;&gt;"",L21="Cancelled"),"",IF(K21&lt;TODAY(),"Yes","No"))</f>
        <v/>
      </c>
      <c r="S21" s="7" t="n"/>
    </row>
    <row r="22">
      <c r="A22" s="7" t="n"/>
      <c r="B22" s="6" t="n"/>
      <c r="C22" s="7" t="n"/>
      <c r="D22" s="7" t="n"/>
      <c r="E22" s="7" t="n"/>
      <c r="F22" s="7" t="n"/>
      <c r="G22" s="7" t="n"/>
      <c r="H22" s="7" t="n"/>
      <c r="I22" s="7" t="n"/>
      <c r="J22" s="7" t="n"/>
      <c r="K22" s="6" t="n"/>
      <c r="L22" s="7" t="n"/>
      <c r="M22" s="6" t="n"/>
      <c r="N22" s="7" t="n"/>
      <c r="O22" s="6" t="n"/>
      <c r="P22" s="7" t="n"/>
      <c r="Q22" s="8" t="str">
        <f>IF(B22="","",IF(M22&lt;&gt;"",M22-B22,TODAY()-B22))</f>
        <v/>
      </c>
      <c r="R22" s="9" t="str">
        <f>IF(OR(K22="",M22&lt;&gt;"",L22="Cancelled"),"",IF(K22&lt;TODAY(),"Yes","No"))</f>
        <v/>
      </c>
      <c r="S22" s="7" t="n"/>
    </row>
    <row r="23">
      <c r="A23" s="7" t="n"/>
      <c r="B23" s="6" t="n"/>
      <c r="C23" s="7" t="n"/>
      <c r="D23" s="7" t="n"/>
      <c r="E23" s="7" t="n"/>
      <c r="F23" s="7" t="n"/>
      <c r="G23" s="7" t="n"/>
      <c r="H23" s="7" t="n"/>
      <c r="I23" s="7" t="n"/>
      <c r="J23" s="7" t="n"/>
      <c r="K23" s="6" t="n"/>
      <c r="L23" s="7" t="n"/>
      <c r="M23" s="6" t="n"/>
      <c r="N23" s="7" t="n"/>
      <c r="O23" s="6" t="n"/>
      <c r="P23" s="7" t="n"/>
      <c r="Q23" s="8" t="str">
        <f>IF(B23="","",IF(M23&lt;&gt;"",M23-B23,TODAY()-B23))</f>
        <v/>
      </c>
      <c r="R23" s="9" t="str">
        <f>IF(OR(K23="",M23&lt;&gt;"",L23="Cancelled"),"",IF(K23&lt;TODAY(),"Yes","No"))</f>
        <v/>
      </c>
      <c r="S23" s="7" t="n"/>
    </row>
    <row r="24">
      <c r="A24" s="7" t="n"/>
      <c r="B24" s="6" t="n"/>
      <c r="C24" s="7" t="n"/>
      <c r="D24" s="7" t="n"/>
      <c r="E24" s="7" t="n"/>
      <c r="F24" s="7" t="n"/>
      <c r="G24" s="7" t="n"/>
      <c r="H24" s="7" t="n"/>
      <c r="I24" s="7" t="n"/>
      <c r="J24" s="7" t="n"/>
      <c r="K24" s="6" t="n"/>
      <c r="L24" s="7" t="n"/>
      <c r="M24" s="6" t="n"/>
      <c r="N24" s="7" t="n"/>
      <c r="O24" s="6" t="n"/>
      <c r="P24" s="7" t="n"/>
      <c r="Q24" s="8" t="str">
        <f>IF(B24="","",IF(M24&lt;&gt;"",M24-B24,TODAY()-B24))</f>
        <v/>
      </c>
      <c r="R24" s="9" t="str">
        <f>IF(OR(K24="",M24&lt;&gt;"",L24="Cancelled"),"",IF(K24&lt;TODAY(),"Yes","No"))</f>
        <v/>
      </c>
      <c r="S24" s="7" t="n"/>
    </row>
    <row r="25">
      <c r="A25" s="7" t="n"/>
      <c r="B25" s="6" t="n"/>
      <c r="C25" s="7" t="n"/>
      <c r="D25" s="7" t="n"/>
      <c r="E25" s="7" t="n"/>
      <c r="F25" s="7" t="n"/>
      <c r="G25" s="7" t="n"/>
      <c r="H25" s="7" t="n"/>
      <c r="I25" s="7" t="n"/>
      <c r="J25" s="7" t="n"/>
      <c r="K25" s="6" t="n"/>
      <c r="L25" s="7" t="n"/>
      <c r="M25" s="6" t="n"/>
      <c r="N25" s="7" t="n"/>
      <c r="O25" s="6" t="n"/>
      <c r="P25" s="7" t="n"/>
      <c r="Q25" s="8" t="str">
        <f>IF(B25="","",IF(M25&lt;&gt;"",M25-B25,TODAY()-B25))</f>
        <v/>
      </c>
      <c r="R25" s="9" t="str">
        <f>IF(OR(K25="",M25&lt;&gt;"",L25="Cancelled"),"",IF(K25&lt;TODAY(),"Yes","No"))</f>
        <v/>
      </c>
      <c r="S25" s="7" t="n"/>
    </row>
    <row r="26">
      <c r="A26" s="7" t="n"/>
      <c r="B26" s="6" t="n"/>
      <c r="C26" s="7" t="n"/>
      <c r="D26" s="7" t="n"/>
      <c r="E26" s="7" t="n"/>
      <c r="F26" s="7" t="n"/>
      <c r="G26" s="7" t="n"/>
      <c r="H26" s="7" t="n"/>
      <c r="I26" s="7" t="n"/>
      <c r="J26" s="7" t="n"/>
      <c r="K26" s="6" t="n"/>
      <c r="L26" s="7" t="n"/>
      <c r="M26" s="6" t="n"/>
      <c r="N26" s="7" t="n"/>
      <c r="O26" s="6" t="n"/>
      <c r="P26" s="7" t="n"/>
      <c r="Q26" s="8" t="str">
        <f>IF(B26="","",IF(M26&lt;&gt;"",M26-B26,TODAY()-B26))</f>
        <v/>
      </c>
      <c r="R26" s="9" t="str">
        <f>IF(OR(K26="",M26&lt;&gt;"",L26="Cancelled"),"",IF(K26&lt;TODAY(),"Yes","No"))</f>
        <v/>
      </c>
      <c r="S26" s="7" t="n"/>
    </row>
    <row r="27">
      <c r="A27" s="7" t="n"/>
      <c r="B27" s="6" t="n"/>
      <c r="C27" s="7" t="n"/>
      <c r="D27" s="7" t="n"/>
      <c r="E27" s="7" t="n"/>
      <c r="F27" s="7" t="n"/>
      <c r="G27" s="7" t="n"/>
      <c r="H27" s="7" t="n"/>
      <c r="I27" s="7" t="n"/>
      <c r="J27" s="7" t="n"/>
      <c r="K27" s="6" t="n"/>
      <c r="L27" s="7" t="n"/>
      <c r="M27" s="6" t="n"/>
      <c r="N27" s="7" t="n"/>
      <c r="O27" s="6" t="n"/>
      <c r="P27" s="7" t="n"/>
      <c r="Q27" s="8" t="str">
        <f>IF(B27="","",IF(M27&lt;&gt;"",M27-B27,TODAY()-B27))</f>
        <v/>
      </c>
      <c r="R27" s="9" t="str">
        <f>IF(OR(K27="",M27&lt;&gt;"",L27="Cancelled"),"",IF(K27&lt;TODAY(),"Yes","No"))</f>
        <v/>
      </c>
      <c r="S27" s="7" t="n"/>
    </row>
    <row r="28">
      <c r="A28" s="7" t="n"/>
      <c r="B28" s="6" t="n"/>
      <c r="C28" s="7" t="n"/>
      <c r="D28" s="7" t="n"/>
      <c r="E28" s="7" t="n"/>
      <c r="F28" s="7" t="n"/>
      <c r="G28" s="7" t="n"/>
      <c r="H28" s="7" t="n"/>
      <c r="I28" s="7" t="n"/>
      <c r="J28" s="7" t="n"/>
      <c r="K28" s="6" t="n"/>
      <c r="L28" s="7" t="n"/>
      <c r="M28" s="6" t="n"/>
      <c r="N28" s="7" t="n"/>
      <c r="O28" s="6" t="n"/>
      <c r="P28" s="7" t="n"/>
      <c r="Q28" s="8" t="str">
        <f>IF(B28="","",IF(M28&lt;&gt;"",M28-B28,TODAY()-B28))</f>
        <v/>
      </c>
      <c r="R28" s="9" t="str">
        <f>IF(OR(K28="",M28&lt;&gt;"",L28="Cancelled"),"",IF(K28&lt;TODAY(),"Yes","No"))</f>
        <v/>
      </c>
      <c r="S28" s="7" t="n"/>
    </row>
    <row r="29">
      <c r="A29" s="7" t="n"/>
      <c r="B29" s="6" t="n"/>
      <c r="C29" s="7" t="n"/>
      <c r="D29" s="7" t="n"/>
      <c r="E29" s="7" t="n"/>
      <c r="F29" s="7" t="n"/>
      <c r="G29" s="7" t="n"/>
      <c r="H29" s="7" t="n"/>
      <c r="I29" s="7" t="n"/>
      <c r="J29" s="7" t="n"/>
      <c r="K29" s="6" t="n"/>
      <c r="L29" s="7" t="n"/>
      <c r="M29" s="6" t="n"/>
      <c r="N29" s="7" t="n"/>
      <c r="O29" s="6" t="n"/>
      <c r="P29" s="7" t="n"/>
      <c r="Q29" s="8" t="str">
        <f>IF(B29="","",IF(M29&lt;&gt;"",M29-B29,TODAY()-B29))</f>
        <v/>
      </c>
      <c r="R29" s="9" t="str">
        <f>IF(OR(K29="",M29&lt;&gt;"",L29="Cancelled"),"",IF(K29&lt;TODAY(),"Yes","No"))</f>
        <v/>
      </c>
      <c r="S29" s="7" t="n"/>
    </row>
    <row r="30">
      <c r="A30" s="7" t="n"/>
      <c r="B30" s="6" t="n"/>
      <c r="C30" s="7" t="n"/>
      <c r="D30" s="7" t="n"/>
      <c r="E30" s="7" t="n"/>
      <c r="F30" s="7" t="n"/>
      <c r="G30" s="7" t="n"/>
      <c r="H30" s="7" t="n"/>
      <c r="I30" s="7" t="n"/>
      <c r="J30" s="7" t="n"/>
      <c r="K30" s="6" t="n"/>
      <c r="L30" s="7" t="n"/>
      <c r="M30" s="6" t="n"/>
      <c r="N30" s="7" t="n"/>
      <c r="O30" s="6" t="n"/>
      <c r="P30" s="7" t="n"/>
      <c r="Q30" s="8" t="str">
        <f>IF(B30="","",IF(M30&lt;&gt;"",M30-B30,TODAY()-B30))</f>
        <v/>
      </c>
      <c r="R30" s="9" t="str">
        <f>IF(OR(K30="",M30&lt;&gt;"",L30="Cancelled"),"",IF(K30&lt;TODAY(),"Yes","No"))</f>
        <v/>
      </c>
      <c r="S30" s="7" t="n"/>
    </row>
    <row r="31">
      <c r="A31" s="7" t="n"/>
      <c r="B31" s="6" t="n"/>
      <c r="C31" s="7" t="n"/>
      <c r="D31" s="7" t="n"/>
      <c r="E31" s="7" t="n"/>
      <c r="F31" s="7" t="n"/>
      <c r="G31" s="7" t="n"/>
      <c r="H31" s="7" t="n"/>
      <c r="I31" s="7" t="n"/>
      <c r="J31" s="7" t="n"/>
      <c r="K31" s="6" t="n"/>
      <c r="L31" s="7" t="n"/>
      <c r="M31" s="6" t="n"/>
      <c r="N31" s="7" t="n"/>
      <c r="O31" s="6" t="n"/>
      <c r="P31" s="7" t="n"/>
      <c r="Q31" s="8" t="str">
        <f>IF(B31="","",IF(M31&lt;&gt;"",M31-B31,TODAY()-B31))</f>
        <v/>
      </c>
      <c r="R31" s="9" t="str">
        <f>IF(OR(K31="",M31&lt;&gt;"",L31="Cancelled"),"",IF(K31&lt;TODAY(),"Yes","No"))</f>
        <v/>
      </c>
      <c r="S31" s="7" t="n"/>
    </row>
    <row r="32">
      <c r="A32" s="7" t="n"/>
      <c r="B32" s="6" t="n"/>
      <c r="C32" s="7" t="n"/>
      <c r="D32" s="7" t="n"/>
      <c r="E32" s="7" t="n"/>
      <c r="F32" s="7" t="n"/>
      <c r="G32" s="7" t="n"/>
      <c r="H32" s="7" t="n"/>
      <c r="I32" s="7" t="n"/>
      <c r="J32" s="7" t="n"/>
      <c r="K32" s="6" t="n"/>
      <c r="L32" s="7" t="n"/>
      <c r="M32" s="6" t="n"/>
      <c r="N32" s="7" t="n"/>
      <c r="O32" s="6" t="n"/>
      <c r="P32" s="7" t="n"/>
      <c r="Q32" s="8" t="str">
        <f>IF(B32="","",IF(M32&lt;&gt;"",M32-B32,TODAY()-B32))</f>
        <v/>
      </c>
      <c r="R32" s="9" t="str">
        <f>IF(OR(K32="",M32&lt;&gt;"",L32="Cancelled"),"",IF(K32&lt;TODAY(),"Yes","No"))</f>
        <v/>
      </c>
      <c r="S32" s="7" t="n"/>
    </row>
    <row r="33">
      <c r="A33" s="7" t="n"/>
      <c r="B33" s="6" t="n"/>
      <c r="C33" s="7" t="n"/>
      <c r="D33" s="7" t="n"/>
      <c r="E33" s="7" t="n"/>
      <c r="F33" s="7" t="n"/>
      <c r="G33" s="7" t="n"/>
      <c r="H33" s="7" t="n"/>
      <c r="I33" s="7" t="n"/>
      <c r="J33" s="7" t="n"/>
      <c r="K33" s="6" t="n"/>
      <c r="L33" s="7" t="n"/>
      <c r="M33" s="6" t="n"/>
      <c r="N33" s="7" t="n"/>
      <c r="O33" s="6" t="n"/>
      <c r="P33" s="7" t="n"/>
      <c r="Q33" s="8" t="str">
        <f>IF(B33="","",IF(M33&lt;&gt;"",M33-B33,TODAY()-B33))</f>
        <v/>
      </c>
      <c r="R33" s="9" t="str">
        <f>IF(OR(K33="",M33&lt;&gt;"",L33="Cancelled"),"",IF(K33&lt;TODAY(),"Yes","No"))</f>
        <v/>
      </c>
      <c r="S33" s="7" t="n"/>
    </row>
    <row r="34">
      <c r="A34" s="7" t="n"/>
      <c r="B34" s="6" t="n"/>
      <c r="C34" s="7" t="n"/>
      <c r="D34" s="7" t="n"/>
      <c r="E34" s="7" t="n"/>
      <c r="F34" s="7" t="n"/>
      <c r="G34" s="7" t="n"/>
      <c r="H34" s="7" t="n"/>
      <c r="I34" s="7" t="n"/>
      <c r="J34" s="7" t="n"/>
      <c r="K34" s="6" t="n"/>
      <c r="L34" s="7" t="n"/>
      <c r="M34" s="6" t="n"/>
      <c r="N34" s="7" t="n"/>
      <c r="O34" s="6" t="n"/>
      <c r="P34" s="7" t="n"/>
      <c r="Q34" s="8" t="str">
        <f>IF(B34="","",IF(M34&lt;&gt;"",M34-B34,TODAY()-B34))</f>
        <v/>
      </c>
      <c r="R34" s="9" t="str">
        <f>IF(OR(K34="",M34&lt;&gt;"",L34="Cancelled"),"",IF(K34&lt;TODAY(),"Yes","No"))</f>
        <v/>
      </c>
      <c r="S34" s="7" t="n"/>
    </row>
    <row r="35">
      <c r="A35" s="7" t="n"/>
      <c r="B35" s="6" t="n"/>
      <c r="C35" s="7" t="n"/>
      <c r="D35" s="7" t="n"/>
      <c r="E35" s="7" t="n"/>
      <c r="F35" s="7" t="n"/>
      <c r="G35" s="7" t="n"/>
      <c r="H35" s="7" t="n"/>
      <c r="I35" s="7" t="n"/>
      <c r="J35" s="7" t="n"/>
      <c r="K35" s="6" t="n"/>
      <c r="L35" s="7" t="n"/>
      <c r="M35" s="6" t="n"/>
      <c r="N35" s="7" t="n"/>
      <c r="O35" s="6" t="n"/>
      <c r="P35" s="7" t="n"/>
      <c r="Q35" s="8" t="str">
        <f>IF(B35="","",IF(M35&lt;&gt;"",M35-B35,TODAY()-B35))</f>
        <v/>
      </c>
      <c r="R35" s="9" t="str">
        <f>IF(OR(K35="",M35&lt;&gt;"",L35="Cancelled"),"",IF(K35&lt;TODAY(),"Yes","No"))</f>
        <v/>
      </c>
      <c r="S35" s="7" t="n"/>
    </row>
    <row r="36">
      <c r="A36" s="7" t="n"/>
      <c r="B36" s="6" t="n"/>
      <c r="C36" s="7" t="n"/>
      <c r="D36" s="7" t="n"/>
      <c r="E36" s="7" t="n"/>
      <c r="F36" s="7" t="n"/>
      <c r="G36" s="7" t="n"/>
      <c r="H36" s="7" t="n"/>
      <c r="I36" s="7" t="n"/>
      <c r="J36" s="7" t="n"/>
      <c r="K36" s="6" t="n"/>
      <c r="L36" s="7" t="n"/>
      <c r="M36" s="6" t="n"/>
      <c r="N36" s="7" t="n"/>
      <c r="O36" s="6" t="n"/>
      <c r="P36" s="7" t="n"/>
      <c r="Q36" s="8" t="str">
        <f>IF(B36="","",IF(M36&lt;&gt;"",M36-B36,TODAY()-B36))</f>
        <v/>
      </c>
      <c r="R36" s="9" t="str">
        <f>IF(OR(K36="",M36&lt;&gt;"",L36="Cancelled"),"",IF(K36&lt;TODAY(),"Yes","No"))</f>
        <v/>
      </c>
      <c r="S36" s="7" t="n"/>
    </row>
    <row r="37">
      <c r="A37" s="7" t="n"/>
      <c r="B37" s="6" t="n"/>
      <c r="C37" s="7" t="n"/>
      <c r="D37" s="7" t="n"/>
      <c r="E37" s="7" t="n"/>
      <c r="F37" s="7" t="n"/>
      <c r="G37" s="7" t="n"/>
      <c r="H37" s="7" t="n"/>
      <c r="I37" s="7" t="n"/>
      <c r="J37" s="7" t="n"/>
      <c r="K37" s="6" t="n"/>
      <c r="L37" s="7" t="n"/>
      <c r="M37" s="6" t="n"/>
      <c r="N37" s="7" t="n"/>
      <c r="O37" s="6" t="n"/>
      <c r="P37" s="7" t="n"/>
      <c r="Q37" s="8" t="str">
        <f>IF(B37="","",IF(M37&lt;&gt;"",M37-B37,TODAY()-B37))</f>
        <v/>
      </c>
      <c r="R37" s="9" t="str">
        <f>IF(OR(K37="",M37&lt;&gt;"",L37="Cancelled"),"",IF(K37&lt;TODAY(),"Yes","No"))</f>
        <v/>
      </c>
      <c r="S37" s="7" t="n"/>
    </row>
    <row r="38">
      <c r="A38" s="7" t="n"/>
      <c r="B38" s="6" t="n"/>
      <c r="C38" s="7" t="n"/>
      <c r="D38" s="7" t="n"/>
      <c r="E38" s="7" t="n"/>
      <c r="F38" s="7" t="n"/>
      <c r="G38" s="7" t="n"/>
      <c r="H38" s="7" t="n"/>
      <c r="I38" s="7" t="n"/>
      <c r="J38" s="7" t="n"/>
      <c r="K38" s="6" t="n"/>
      <c r="L38" s="7" t="n"/>
      <c r="M38" s="6" t="n"/>
      <c r="N38" s="7" t="n"/>
      <c r="O38" s="6" t="n"/>
      <c r="P38" s="7" t="n"/>
      <c r="Q38" s="8" t="str">
        <f>IF(B38="","",IF(M38&lt;&gt;"",M38-B38,TODAY()-B38))</f>
        <v/>
      </c>
      <c r="R38" s="9" t="str">
        <f>IF(OR(K38="",M38&lt;&gt;"",L38="Cancelled"),"",IF(K38&lt;TODAY(),"Yes","No"))</f>
        <v/>
      </c>
      <c r="S38" s="7" t="n"/>
    </row>
    <row r="39">
      <c r="A39" s="7" t="n"/>
      <c r="B39" s="6" t="n"/>
      <c r="C39" s="7" t="n"/>
      <c r="D39" s="7" t="n"/>
      <c r="E39" s="7" t="n"/>
      <c r="F39" s="7" t="n"/>
      <c r="G39" s="7" t="n"/>
      <c r="H39" s="7" t="n"/>
      <c r="I39" s="7" t="n"/>
      <c r="J39" s="7" t="n"/>
      <c r="K39" s="6" t="n"/>
      <c r="L39" s="7" t="n"/>
      <c r="M39" s="6" t="n"/>
      <c r="N39" s="7" t="n"/>
      <c r="O39" s="6" t="n"/>
      <c r="P39" s="7" t="n"/>
      <c r="Q39" s="8" t="str">
        <f>IF(B39="","",IF(M39&lt;&gt;"",M39-B39,TODAY()-B39))</f>
        <v/>
      </c>
      <c r="R39" s="9" t="str">
        <f>IF(OR(K39="",M39&lt;&gt;"",L39="Cancelled"),"",IF(K39&lt;TODAY(),"Yes","No"))</f>
        <v/>
      </c>
      <c r="S39" s="7" t="n"/>
    </row>
    <row r="40">
      <c r="A40" s="7" t="n"/>
      <c r="B40" s="6" t="n"/>
      <c r="C40" s="7" t="n"/>
      <c r="D40" s="7" t="n"/>
      <c r="E40" s="7" t="n"/>
      <c r="F40" s="7" t="n"/>
      <c r="G40" s="7" t="n"/>
      <c r="H40" s="7" t="n"/>
      <c r="I40" s="7" t="n"/>
      <c r="J40" s="7" t="n"/>
      <c r="K40" s="6" t="n"/>
      <c r="L40" s="7" t="n"/>
      <c r="M40" s="6" t="n"/>
      <c r="N40" s="7" t="n"/>
      <c r="O40" s="6" t="n"/>
      <c r="P40" s="7" t="n"/>
      <c r="Q40" s="8" t="str">
        <f>IF(B40="","",IF(M40&lt;&gt;"",M40-B40,TODAY()-B40))</f>
        <v/>
      </c>
      <c r="R40" s="9" t="str">
        <f>IF(OR(K40="",M40&lt;&gt;"",L40="Cancelled"),"",IF(K40&lt;TODAY(),"Yes","No"))</f>
        <v/>
      </c>
      <c r="S40" s="7" t="n"/>
    </row>
    <row r="41">
      <c r="A41" s="7" t="n"/>
      <c r="B41" s="6" t="n"/>
      <c r="C41" s="7" t="n"/>
      <c r="D41" s="7" t="n"/>
      <c r="E41" s="7" t="n"/>
      <c r="F41" s="7" t="n"/>
      <c r="G41" s="7" t="n"/>
      <c r="H41" s="7" t="n"/>
      <c r="I41" s="7" t="n"/>
      <c r="J41" s="7" t="n"/>
      <c r="K41" s="6" t="n"/>
      <c r="L41" s="7" t="n"/>
      <c r="M41" s="6" t="n"/>
      <c r="N41" s="7" t="n"/>
      <c r="O41" s="6" t="n"/>
      <c r="P41" s="7" t="n"/>
      <c r="Q41" s="8" t="str">
        <f>IF(B41="","",IF(M41&lt;&gt;"",M41-B41,TODAY()-B41))</f>
        <v/>
      </c>
      <c r="R41" s="9" t="str">
        <f>IF(OR(K41="",M41&lt;&gt;"",L41="Cancelled"),"",IF(K41&lt;TODAY(),"Yes","No"))</f>
        <v/>
      </c>
      <c r="S41" s="7" t="n"/>
    </row>
    <row r="42">
      <c r="A42" s="7" t="n"/>
      <c r="B42" s="6" t="n"/>
      <c r="C42" s="7" t="n"/>
      <c r="D42" s="7" t="n"/>
      <c r="E42" s="7" t="n"/>
      <c r="F42" s="7" t="n"/>
      <c r="G42" s="7" t="n"/>
      <c r="H42" s="7" t="n"/>
      <c r="I42" s="7" t="n"/>
      <c r="J42" s="7" t="n"/>
      <c r="K42" s="6" t="n"/>
      <c r="L42" s="7" t="n"/>
      <c r="M42" s="6" t="n"/>
      <c r="N42" s="7" t="n"/>
      <c r="O42" s="6" t="n"/>
      <c r="P42" s="7" t="n"/>
      <c r="Q42" s="8" t="str">
        <f>IF(B42="","",IF(M42&lt;&gt;"",M42-B42,TODAY()-B42))</f>
        <v/>
      </c>
      <c r="R42" s="9" t="str">
        <f>IF(OR(K42="",M42&lt;&gt;"",L42="Cancelled"),"",IF(K42&lt;TODAY(),"Yes","No"))</f>
        <v/>
      </c>
      <c r="S42" s="7" t="n"/>
    </row>
    <row r="43">
      <c r="A43" s="7" t="n"/>
      <c r="B43" s="6" t="n"/>
      <c r="C43" s="7" t="n"/>
      <c r="D43" s="7" t="n"/>
      <c r="E43" s="7" t="n"/>
      <c r="F43" s="7" t="n"/>
      <c r="G43" s="7" t="n"/>
      <c r="H43" s="7" t="n"/>
      <c r="I43" s="7" t="n"/>
      <c r="J43" s="7" t="n"/>
      <c r="K43" s="6" t="n"/>
      <c r="L43" s="7" t="n"/>
      <c r="M43" s="6" t="n"/>
      <c r="N43" s="7" t="n"/>
      <c r="O43" s="6" t="n"/>
      <c r="P43" s="7" t="n"/>
      <c r="Q43" s="8" t="str">
        <f>IF(B43="","",IF(M43&lt;&gt;"",M43-B43,TODAY()-B43))</f>
        <v/>
      </c>
      <c r="R43" s="9" t="str">
        <f>IF(OR(K43="",M43&lt;&gt;"",L43="Cancelled"),"",IF(K43&lt;TODAY(),"Yes","No"))</f>
        <v/>
      </c>
      <c r="S43" s="7" t="n"/>
    </row>
    <row r="44">
      <c r="A44" s="7" t="n"/>
      <c r="B44" s="6" t="n"/>
      <c r="C44" s="7" t="n"/>
      <c r="D44" s="7" t="n"/>
      <c r="E44" s="7" t="n"/>
      <c r="F44" s="7" t="n"/>
      <c r="G44" s="7" t="n"/>
      <c r="H44" s="7" t="n"/>
      <c r="I44" s="7" t="n"/>
      <c r="J44" s="7" t="n"/>
      <c r="K44" s="6" t="n"/>
      <c r="L44" s="7" t="n"/>
      <c r="M44" s="6" t="n"/>
      <c r="N44" s="7" t="n"/>
      <c r="O44" s="6" t="n"/>
      <c r="P44" s="7" t="n"/>
      <c r="Q44" s="8" t="str">
        <f>IF(B44="","",IF(M44&lt;&gt;"",M44-B44,TODAY()-B44))</f>
        <v/>
      </c>
      <c r="R44" s="9" t="str">
        <f>IF(OR(K44="",M44&lt;&gt;"",L44="Cancelled"),"",IF(K44&lt;TODAY(),"Yes","No"))</f>
        <v/>
      </c>
      <c r="S44" s="7" t="n"/>
    </row>
    <row r="45">
      <c r="A45" s="7" t="n"/>
      <c r="B45" s="6" t="n"/>
      <c r="C45" s="7" t="n"/>
      <c r="D45" s="7" t="n"/>
      <c r="E45" s="7" t="n"/>
      <c r="F45" s="7" t="n"/>
      <c r="G45" s="7" t="n"/>
      <c r="H45" s="7" t="n"/>
      <c r="I45" s="7" t="n"/>
      <c r="J45" s="7" t="n"/>
      <c r="K45" s="6" t="n"/>
      <c r="L45" s="7" t="n"/>
      <c r="M45" s="6" t="n"/>
      <c r="N45" s="7" t="n"/>
      <c r="O45" s="6" t="n"/>
      <c r="P45" s="7" t="n"/>
      <c r="Q45" s="8" t="str">
        <f>IF(B45="","",IF(M45&lt;&gt;"",M45-B45,TODAY()-B45))</f>
        <v/>
      </c>
      <c r="R45" s="9" t="str">
        <f>IF(OR(K45="",M45&lt;&gt;"",L45="Cancelled"),"",IF(K45&lt;TODAY(),"Yes","No"))</f>
        <v/>
      </c>
      <c r="S45" s="7" t="n"/>
    </row>
    <row r="46">
      <c r="A46" s="7" t="n"/>
      <c r="B46" s="6" t="n"/>
      <c r="C46" s="7" t="n"/>
      <c r="D46" s="7" t="n"/>
      <c r="E46" s="7" t="n"/>
      <c r="F46" s="7" t="n"/>
      <c r="G46" s="7" t="n"/>
      <c r="H46" s="7" t="n"/>
      <c r="I46" s="7" t="n"/>
      <c r="J46" s="7" t="n"/>
      <c r="K46" s="6" t="n"/>
      <c r="L46" s="7" t="n"/>
      <c r="M46" s="6" t="n"/>
      <c r="N46" s="7" t="n"/>
      <c r="O46" s="6" t="n"/>
      <c r="P46" s="7" t="n"/>
      <c r="Q46" s="8" t="str">
        <f>IF(B46="","",IF(M46&lt;&gt;"",M46-B46,TODAY()-B46))</f>
        <v/>
      </c>
      <c r="R46" s="9" t="str">
        <f>IF(OR(K46="",M46&lt;&gt;"",L46="Cancelled"),"",IF(K46&lt;TODAY(),"Yes","No"))</f>
        <v/>
      </c>
      <c r="S46" s="7" t="n"/>
    </row>
    <row r="47">
      <c r="A47" s="7" t="n"/>
      <c r="B47" s="6" t="n"/>
      <c r="C47" s="7" t="n"/>
      <c r="D47" s="7" t="n"/>
      <c r="E47" s="7" t="n"/>
      <c r="F47" s="7" t="n"/>
      <c r="G47" s="7" t="n"/>
      <c r="H47" s="7" t="n"/>
      <c r="I47" s="7" t="n"/>
      <c r="J47" s="7" t="n"/>
      <c r="K47" s="6" t="n"/>
      <c r="L47" s="7" t="n"/>
      <c r="M47" s="6" t="n"/>
      <c r="N47" s="7" t="n"/>
      <c r="O47" s="6" t="n"/>
      <c r="P47" s="7" t="n"/>
      <c r="Q47" s="8" t="str">
        <f>IF(B47="","",IF(M47&lt;&gt;"",M47-B47,TODAY()-B47))</f>
        <v/>
      </c>
      <c r="R47" s="9" t="str">
        <f>IF(OR(K47="",M47&lt;&gt;"",L47="Cancelled"),"",IF(K47&lt;TODAY(),"Yes","No"))</f>
        <v/>
      </c>
      <c r="S47" s="7" t="n"/>
    </row>
    <row r="48">
      <c r="A48" s="7" t="n"/>
      <c r="B48" s="6" t="n"/>
      <c r="C48" s="7" t="n"/>
      <c r="D48" s="7" t="n"/>
      <c r="E48" s="7" t="n"/>
      <c r="F48" s="7" t="n"/>
      <c r="G48" s="7" t="n"/>
      <c r="H48" s="7" t="n"/>
      <c r="I48" s="7" t="n"/>
      <c r="J48" s="7" t="n"/>
      <c r="K48" s="6" t="n"/>
      <c r="L48" s="7" t="n"/>
      <c r="M48" s="6" t="n"/>
      <c r="N48" s="7" t="n"/>
      <c r="O48" s="6" t="n"/>
      <c r="P48" s="7" t="n"/>
      <c r="Q48" s="8" t="str">
        <f>IF(B48="","",IF(M48&lt;&gt;"",M48-B48,TODAY()-B48))</f>
        <v/>
      </c>
      <c r="R48" s="9" t="str">
        <f>IF(OR(K48="",M48&lt;&gt;"",L48="Cancelled"),"",IF(K48&lt;TODAY(),"Yes","No"))</f>
        <v/>
      </c>
      <c r="S48" s="7" t="n"/>
    </row>
    <row r="49">
      <c r="A49" s="7" t="n"/>
      <c r="B49" s="6" t="n"/>
      <c r="C49" s="7" t="n"/>
      <c r="D49" s="7" t="n"/>
      <c r="E49" s="7" t="n"/>
      <c r="F49" s="7" t="n"/>
      <c r="G49" s="7" t="n"/>
      <c r="H49" s="7" t="n"/>
      <c r="I49" s="7" t="n"/>
      <c r="J49" s="7" t="n"/>
      <c r="K49" s="6" t="n"/>
      <c r="L49" s="7" t="n"/>
      <c r="M49" s="6" t="n"/>
      <c r="N49" s="7" t="n"/>
      <c r="O49" s="6" t="n"/>
      <c r="P49" s="7" t="n"/>
      <c r="Q49" s="8" t="str">
        <f>IF(B49="","",IF(M49&lt;&gt;"",M49-B49,TODAY()-B49))</f>
        <v/>
      </c>
      <c r="R49" s="9" t="str">
        <f>IF(OR(K49="",M49&lt;&gt;"",L49="Cancelled"),"",IF(K49&lt;TODAY(),"Yes","No"))</f>
        <v/>
      </c>
      <c r="S49" s="7" t="n"/>
    </row>
    <row r="50">
      <c r="A50" s="7" t="n"/>
      <c r="B50" s="6" t="n"/>
      <c r="C50" s="7" t="n"/>
      <c r="D50" s="7" t="n"/>
      <c r="E50" s="7" t="n"/>
      <c r="F50" s="7" t="n"/>
      <c r="G50" s="7" t="n"/>
      <c r="H50" s="7" t="n"/>
      <c r="I50" s="7" t="n"/>
      <c r="J50" s="7" t="n"/>
      <c r="K50" s="6" t="n"/>
      <c r="L50" s="7" t="n"/>
      <c r="M50" s="6" t="n"/>
      <c r="N50" s="7" t="n"/>
      <c r="O50" s="6" t="n"/>
      <c r="P50" s="7" t="n"/>
      <c r="Q50" s="8" t="str">
        <f>IF(B50="","",IF(M50&lt;&gt;"",M50-B50,TODAY()-B50))</f>
        <v/>
      </c>
      <c r="R50" s="9" t="str">
        <f>IF(OR(K50="",M50&lt;&gt;"",L50="Cancelled"),"",IF(K50&lt;TODAY(),"Yes","No"))</f>
        <v/>
      </c>
      <c r="S50" s="7" t="n"/>
    </row>
    <row r="51">
      <c r="A51" s="7" t="n"/>
      <c r="B51" s="6" t="n"/>
      <c r="C51" s="7" t="n"/>
      <c r="D51" s="7" t="n"/>
      <c r="E51" s="7" t="n"/>
      <c r="F51" s="7" t="n"/>
      <c r="G51" s="7" t="n"/>
      <c r="H51" s="7" t="n"/>
      <c r="I51" s="7" t="n"/>
      <c r="J51" s="7" t="n"/>
      <c r="K51" s="6" t="n"/>
      <c r="L51" s="7" t="n"/>
      <c r="M51" s="6" t="n"/>
      <c r="N51" s="7" t="n"/>
      <c r="O51" s="6" t="n"/>
      <c r="P51" s="7" t="n"/>
      <c r="Q51" s="8" t="str">
        <f>IF(B51="","",IF(M51&lt;&gt;"",M51-B51,TODAY()-B51))</f>
        <v/>
      </c>
      <c r="R51" s="9" t="str">
        <f>IF(OR(K51="",M51&lt;&gt;"",L51="Cancelled"),"",IF(K51&lt;TODAY(),"Yes","No"))</f>
        <v/>
      </c>
      <c r="S51" s="7" t="n"/>
    </row>
    <row r="52">
      <c r="A52" s="7" t="n"/>
      <c r="B52" s="6" t="n"/>
      <c r="C52" s="7" t="n"/>
      <c r="D52" s="7" t="n"/>
      <c r="E52" s="7" t="n"/>
      <c r="F52" s="7" t="n"/>
      <c r="G52" s="7" t="n"/>
      <c r="H52" s="7" t="n"/>
      <c r="I52" s="7" t="n"/>
      <c r="J52" s="7" t="n"/>
      <c r="K52" s="6" t="n"/>
      <c r="L52" s="7" t="n"/>
      <c r="M52" s="6" t="n"/>
      <c r="N52" s="7" t="n"/>
      <c r="O52" s="6" t="n"/>
      <c r="P52" s="7" t="n"/>
      <c r="Q52" s="8" t="str">
        <f>IF(B52="","",IF(M52&lt;&gt;"",M52-B52,TODAY()-B52))</f>
        <v/>
      </c>
      <c r="R52" s="9" t="str">
        <f>IF(OR(K52="",M52&lt;&gt;"",L52="Cancelled"),"",IF(K52&lt;TODAY(),"Yes","No"))</f>
        <v/>
      </c>
      <c r="S52" s="7" t="n"/>
    </row>
    <row r="53">
      <c r="A53" s="7" t="n"/>
      <c r="B53" s="6" t="n"/>
      <c r="C53" s="7" t="n"/>
      <c r="D53" s="7" t="n"/>
      <c r="E53" s="7" t="n"/>
      <c r="F53" s="7" t="n"/>
      <c r="G53" s="7" t="n"/>
      <c r="H53" s="7" t="n"/>
      <c r="I53" s="7" t="n"/>
      <c r="J53" s="7" t="n"/>
      <c r="K53" s="6" t="n"/>
      <c r="L53" s="7" t="n"/>
      <c r="M53" s="6" t="n"/>
      <c r="N53" s="7" t="n"/>
      <c r="O53" s="6" t="n"/>
      <c r="P53" s="7" t="n"/>
      <c r="Q53" s="8" t="str">
        <f>IF(B53="","",IF(M53&lt;&gt;"",M53-B53,TODAY()-B53))</f>
        <v/>
      </c>
      <c r="R53" s="9" t="str">
        <f>IF(OR(K53="",M53&lt;&gt;"",L53="Cancelled"),"",IF(K53&lt;TODAY(),"Yes","No"))</f>
        <v/>
      </c>
      <c r="S53" s="7" t="n"/>
    </row>
    <row r="54">
      <c r="A54" s="7" t="n"/>
      <c r="B54" s="6" t="n"/>
      <c r="C54" s="7" t="n"/>
      <c r="D54" s="7" t="n"/>
      <c r="E54" s="7" t="n"/>
      <c r="F54" s="7" t="n"/>
      <c r="G54" s="7" t="n"/>
      <c r="H54" s="7" t="n"/>
      <c r="I54" s="7" t="n"/>
      <c r="J54" s="7" t="n"/>
      <c r="K54" s="6" t="n"/>
      <c r="L54" s="7" t="n"/>
      <c r="M54" s="6" t="n"/>
      <c r="N54" s="7" t="n"/>
      <c r="O54" s="6" t="n"/>
      <c r="P54" s="7" t="n"/>
      <c r="Q54" s="8" t="str">
        <f>IF(B54="","",IF(M54&lt;&gt;"",M54-B54,TODAY()-B54))</f>
        <v/>
      </c>
      <c r="R54" s="9" t="str">
        <f>IF(OR(K54="",M54&lt;&gt;"",L54="Cancelled"),"",IF(K54&lt;TODAY(),"Yes","No"))</f>
        <v/>
      </c>
      <c r="S54" s="7" t="n"/>
    </row>
    <row r="55">
      <c r="A55" s="7" t="n"/>
      <c r="B55" s="6" t="n"/>
      <c r="C55" s="7" t="n"/>
      <c r="D55" s="7" t="n"/>
      <c r="E55" s="7" t="n"/>
      <c r="F55" s="7" t="n"/>
      <c r="G55" s="7" t="n"/>
      <c r="H55" s="7" t="n"/>
      <c r="I55" s="7" t="n"/>
      <c r="J55" s="7" t="n"/>
      <c r="K55" s="6" t="n"/>
      <c r="L55" s="7" t="n"/>
      <c r="M55" s="6" t="n"/>
      <c r="N55" s="7" t="n"/>
      <c r="O55" s="6" t="n"/>
      <c r="P55" s="7" t="n"/>
      <c r="Q55" s="8" t="str">
        <f>IF(B55="","",IF(M55&lt;&gt;"",M55-B55,TODAY()-B55))</f>
        <v/>
      </c>
      <c r="R55" s="9" t="str">
        <f>IF(OR(K55="",M55&lt;&gt;"",L55="Cancelled"),"",IF(K55&lt;TODAY(),"Yes","No"))</f>
        <v/>
      </c>
      <c r="S55" s="7" t="n"/>
    </row>
    <row r="56">
      <c r="A56" s="7" t="n"/>
      <c r="B56" s="6" t="n"/>
      <c r="C56" s="7" t="n"/>
      <c r="D56" s="7" t="n"/>
      <c r="E56" s="7" t="n"/>
      <c r="F56" s="7" t="n"/>
      <c r="G56" s="7" t="n"/>
      <c r="H56" s="7" t="n"/>
      <c r="I56" s="7" t="n"/>
      <c r="J56" s="7" t="n"/>
      <c r="K56" s="6" t="n"/>
      <c r="L56" s="7" t="n"/>
      <c r="M56" s="6" t="n"/>
      <c r="N56" s="7" t="n"/>
      <c r="O56" s="6" t="n"/>
      <c r="P56" s="7" t="n"/>
      <c r="Q56" s="8" t="str">
        <f>IF(B56="","",IF(M56&lt;&gt;"",M56-B56,TODAY()-B56))</f>
        <v/>
      </c>
      <c r="R56" s="9" t="str">
        <f>IF(OR(K56="",M56&lt;&gt;"",L56="Cancelled"),"",IF(K56&lt;TODAY(),"Yes","No"))</f>
        <v/>
      </c>
      <c r="S56" s="7" t="n"/>
    </row>
    <row r="57">
      <c r="A57" s="7" t="n"/>
      <c r="B57" s="6" t="n"/>
      <c r="C57" s="7" t="n"/>
      <c r="D57" s="7" t="n"/>
      <c r="E57" s="7" t="n"/>
      <c r="F57" s="7" t="n"/>
      <c r="G57" s="7" t="n"/>
      <c r="H57" s="7" t="n"/>
      <c r="I57" s="7" t="n"/>
      <c r="J57" s="7" t="n"/>
      <c r="K57" s="6" t="n"/>
      <c r="L57" s="7" t="n"/>
      <c r="M57" s="6" t="n"/>
      <c r="N57" s="7" t="n"/>
      <c r="O57" s="6" t="n"/>
      <c r="P57" s="7" t="n"/>
      <c r="Q57" s="8" t="str">
        <f>IF(B57="","",IF(M57&lt;&gt;"",M57-B57,TODAY()-B57))</f>
        <v/>
      </c>
      <c r="R57" s="9" t="str">
        <f>IF(OR(K57="",M57&lt;&gt;"",L57="Cancelled"),"",IF(K57&lt;TODAY(),"Yes","No"))</f>
        <v/>
      </c>
      <c r="S57" s="7" t="n"/>
    </row>
    <row r="58">
      <c r="A58" s="7" t="n"/>
      <c r="B58" s="6" t="n"/>
      <c r="C58" s="7" t="n"/>
      <c r="D58" s="7" t="n"/>
      <c r="E58" s="7" t="n"/>
      <c r="F58" s="7" t="n"/>
      <c r="G58" s="7" t="n"/>
      <c r="H58" s="7" t="n"/>
      <c r="I58" s="7" t="n"/>
      <c r="J58" s="7" t="n"/>
      <c r="K58" s="6" t="n"/>
      <c r="L58" s="7" t="n"/>
      <c r="M58" s="6" t="n"/>
      <c r="N58" s="7" t="n"/>
      <c r="O58" s="6" t="n"/>
      <c r="P58" s="7" t="n"/>
      <c r="Q58" s="8" t="str">
        <f>IF(B58="","",IF(M58&lt;&gt;"",M58-B58,TODAY()-B58))</f>
        <v/>
      </c>
      <c r="R58" s="9" t="str">
        <f>IF(OR(K58="",M58&lt;&gt;"",L58="Cancelled"),"",IF(K58&lt;TODAY(),"Yes","No"))</f>
        <v/>
      </c>
      <c r="S58" s="7" t="n"/>
    </row>
    <row r="59">
      <c r="A59" s="7" t="n"/>
      <c r="B59" s="6" t="n"/>
      <c r="C59" s="7" t="n"/>
      <c r="D59" s="7" t="n"/>
      <c r="E59" s="7" t="n"/>
      <c r="F59" s="7" t="n"/>
      <c r="G59" s="7" t="n"/>
      <c r="H59" s="7" t="n"/>
      <c r="I59" s="7" t="n"/>
      <c r="J59" s="7" t="n"/>
      <c r="K59" s="6" t="n"/>
      <c r="L59" s="7" t="n"/>
      <c r="M59" s="6" t="n"/>
      <c r="N59" s="7" t="n"/>
      <c r="O59" s="6" t="n"/>
      <c r="P59" s="7" t="n"/>
      <c r="Q59" s="8" t="str">
        <f>IF(B59="","",IF(M59&lt;&gt;"",M59-B59,TODAY()-B59))</f>
        <v/>
      </c>
      <c r="R59" s="9" t="str">
        <f>IF(OR(K59="",M59&lt;&gt;"",L59="Cancelled"),"",IF(K59&lt;TODAY(),"Yes","No"))</f>
        <v/>
      </c>
      <c r="S59" s="7" t="n"/>
    </row>
    <row r="60">
      <c r="A60" s="7" t="n"/>
      <c r="B60" s="6" t="n"/>
      <c r="C60" s="7" t="n"/>
      <c r="D60" s="7" t="n"/>
      <c r="E60" s="7" t="n"/>
      <c r="F60" s="7" t="n"/>
      <c r="G60" s="7" t="n"/>
      <c r="H60" s="7" t="n"/>
      <c r="I60" s="7" t="n"/>
      <c r="J60" s="7" t="n"/>
      <c r="K60" s="6" t="n"/>
      <c r="L60" s="7" t="n"/>
      <c r="M60" s="6" t="n"/>
      <c r="N60" s="7" t="n"/>
      <c r="O60" s="6" t="n"/>
      <c r="P60" s="7" t="n"/>
      <c r="Q60" s="8" t="str">
        <f>IF(B60="","",IF(M60&lt;&gt;"",M60-B60,TODAY()-B60))</f>
        <v/>
      </c>
      <c r="R60" s="9" t="str">
        <f>IF(OR(K60="",M60&lt;&gt;"",L60="Cancelled"),"",IF(K60&lt;TODAY(),"Yes","No"))</f>
        <v/>
      </c>
      <c r="S60" s="7" t="n"/>
    </row>
    <row r="61">
      <c r="A61" s="7" t="n"/>
      <c r="B61" s="6" t="n"/>
      <c r="C61" s="7" t="n"/>
      <c r="D61" s="7" t="n"/>
      <c r="E61" s="7" t="n"/>
      <c r="F61" s="7" t="n"/>
      <c r="G61" s="7" t="n"/>
      <c r="H61" s="7" t="n"/>
      <c r="I61" s="7" t="n"/>
      <c r="J61" s="7" t="n"/>
      <c r="K61" s="6" t="n"/>
      <c r="L61" s="7" t="n"/>
      <c r="M61" s="6" t="n"/>
      <c r="N61" s="7" t="n"/>
      <c r="O61" s="6" t="n"/>
      <c r="P61" s="7" t="n"/>
      <c r="Q61" s="8" t="str">
        <f>IF(B61="","",IF(M61&lt;&gt;"",M61-B61,TODAY()-B61))</f>
        <v/>
      </c>
      <c r="R61" s="9" t="str">
        <f>IF(OR(K61="",M61&lt;&gt;"",L61="Cancelled"),"",IF(K61&lt;TODAY(),"Yes","No"))</f>
        <v/>
      </c>
      <c r="S61" s="7" t="n"/>
    </row>
    <row r="62">
      <c r="A62" s="7" t="n"/>
      <c r="B62" s="6" t="n"/>
      <c r="C62" s="7" t="n"/>
      <c r="D62" s="7" t="n"/>
      <c r="E62" s="7" t="n"/>
      <c r="F62" s="7" t="n"/>
      <c r="G62" s="7" t="n"/>
      <c r="H62" s="7" t="n"/>
      <c r="I62" s="7" t="n"/>
      <c r="J62" s="7" t="n"/>
      <c r="K62" s="6" t="n"/>
      <c r="L62" s="7" t="n"/>
      <c r="M62" s="6" t="n"/>
      <c r="N62" s="7" t="n"/>
      <c r="O62" s="6" t="n"/>
      <c r="P62" s="7" t="n"/>
      <c r="Q62" s="8" t="str">
        <f>IF(B62="","",IF(M62&lt;&gt;"",M62-B62,TODAY()-B62))</f>
        <v/>
      </c>
      <c r="R62" s="9" t="str">
        <f>IF(OR(K62="",M62&lt;&gt;"",L62="Cancelled"),"",IF(K62&lt;TODAY(),"Yes","No"))</f>
        <v/>
      </c>
      <c r="S62" s="7" t="n"/>
    </row>
    <row r="63">
      <c r="A63" s="7" t="n"/>
      <c r="B63" s="6" t="n"/>
      <c r="C63" s="7" t="n"/>
      <c r="D63" s="7" t="n"/>
      <c r="E63" s="7" t="n"/>
      <c r="F63" s="7" t="n"/>
      <c r="G63" s="7" t="n"/>
      <c r="H63" s="7" t="n"/>
      <c r="I63" s="7" t="n"/>
      <c r="J63" s="7" t="n"/>
      <c r="K63" s="6" t="n"/>
      <c r="L63" s="7" t="n"/>
      <c r="M63" s="6" t="n"/>
      <c r="N63" s="7" t="n"/>
      <c r="O63" s="6" t="n"/>
      <c r="P63" s="7" t="n"/>
      <c r="Q63" s="8" t="str">
        <f>IF(B63="","",IF(M63&lt;&gt;"",M63-B63,TODAY()-B63))</f>
        <v/>
      </c>
      <c r="R63" s="9" t="str">
        <f>IF(OR(K63="",M63&lt;&gt;"",L63="Cancelled"),"",IF(K63&lt;TODAY(),"Yes","No"))</f>
        <v/>
      </c>
      <c r="S63" s="7" t="n"/>
    </row>
    <row r="64">
      <c r="A64" s="7" t="n"/>
      <c r="B64" s="6" t="n"/>
      <c r="C64" s="7" t="n"/>
      <c r="D64" s="7" t="n"/>
      <c r="E64" s="7" t="n"/>
      <c r="F64" s="7" t="n"/>
      <c r="G64" s="7" t="n"/>
      <c r="H64" s="7" t="n"/>
      <c r="I64" s="7" t="n"/>
      <c r="J64" s="7" t="n"/>
      <c r="K64" s="6" t="n"/>
      <c r="L64" s="7" t="n"/>
      <c r="M64" s="6" t="n"/>
      <c r="N64" s="7" t="n"/>
      <c r="O64" s="6" t="n"/>
      <c r="P64" s="7" t="n"/>
      <c r="Q64" s="8" t="str">
        <f>IF(B64="","",IF(M64&lt;&gt;"",M64-B64,TODAY()-B64))</f>
        <v/>
      </c>
      <c r="R64" s="9" t="str">
        <f>IF(OR(K64="",M64&lt;&gt;"",L64="Cancelled"),"",IF(K64&lt;TODAY(),"Yes","No"))</f>
        <v/>
      </c>
      <c r="S64" s="7" t="n"/>
    </row>
    <row r="65">
      <c r="A65" s="7" t="n"/>
      <c r="B65" s="6" t="n"/>
      <c r="C65" s="7" t="n"/>
      <c r="D65" s="7" t="n"/>
      <c r="E65" s="7" t="n"/>
      <c r="F65" s="7" t="n"/>
      <c r="G65" s="7" t="n"/>
      <c r="H65" s="7" t="n"/>
      <c r="I65" s="7" t="n"/>
      <c r="J65" s="7" t="n"/>
      <c r="K65" s="6" t="n"/>
      <c r="L65" s="7" t="n"/>
      <c r="M65" s="6" t="n"/>
      <c r="N65" s="7" t="n"/>
      <c r="O65" s="6" t="n"/>
      <c r="P65" s="7" t="n"/>
      <c r="Q65" s="8" t="str">
        <f>IF(B65="","",IF(M65&lt;&gt;"",M65-B65,TODAY()-B65))</f>
        <v/>
      </c>
      <c r="R65" s="9" t="str">
        <f>IF(OR(K65="",M65&lt;&gt;"",L65="Cancelled"),"",IF(K65&lt;TODAY(),"Yes","No"))</f>
        <v/>
      </c>
      <c r="S65" s="7" t="n"/>
    </row>
    <row r="66">
      <c r="A66" s="7" t="n"/>
      <c r="B66" s="6" t="n"/>
      <c r="C66" s="7" t="n"/>
      <c r="D66" s="7" t="n"/>
      <c r="E66" s="7" t="n"/>
      <c r="F66" s="7" t="n"/>
      <c r="G66" s="7" t="n"/>
      <c r="H66" s="7" t="n"/>
      <c r="I66" s="7" t="n"/>
      <c r="J66" s="7" t="n"/>
      <c r="K66" s="6" t="n"/>
      <c r="L66" s="7" t="n"/>
      <c r="M66" s="6" t="n"/>
      <c r="N66" s="7" t="n"/>
      <c r="O66" s="6" t="n"/>
      <c r="P66" s="7" t="n"/>
      <c r="Q66" s="8" t="str">
        <f>IF(B66="","",IF(M66&lt;&gt;"",M66-B66,TODAY()-B66))</f>
        <v/>
      </c>
      <c r="R66" s="9" t="str">
        <f>IF(OR(K66="",M66&lt;&gt;"",L66="Cancelled"),"",IF(K66&lt;TODAY(),"Yes","No"))</f>
        <v/>
      </c>
      <c r="S66" s="7" t="n"/>
    </row>
    <row r="67">
      <c r="A67" s="7" t="n"/>
      <c r="B67" s="6" t="n"/>
      <c r="C67" s="7" t="n"/>
      <c r="D67" s="7" t="n"/>
      <c r="E67" s="7" t="n"/>
      <c r="F67" s="7" t="n"/>
      <c r="G67" s="7" t="n"/>
      <c r="H67" s="7" t="n"/>
      <c r="I67" s="7" t="n"/>
      <c r="J67" s="7" t="n"/>
      <c r="K67" s="6" t="n"/>
      <c r="L67" s="7" t="n"/>
      <c r="M67" s="6" t="n"/>
      <c r="N67" s="7" t="n"/>
      <c r="O67" s="6" t="n"/>
      <c r="P67" s="7" t="n"/>
      <c r="Q67" s="8" t="str">
        <f>IF(B67="","",IF(M67&lt;&gt;"",M67-B67,TODAY()-B67))</f>
        <v/>
      </c>
      <c r="R67" s="9" t="str">
        <f>IF(OR(K67="",M67&lt;&gt;"",L67="Cancelled"),"",IF(K67&lt;TODAY(),"Yes","No"))</f>
        <v/>
      </c>
      <c r="S67" s="7" t="n"/>
    </row>
    <row r="68">
      <c r="A68" s="7" t="n"/>
      <c r="B68" s="6" t="n"/>
      <c r="C68" s="7" t="n"/>
      <c r="D68" s="7" t="n"/>
      <c r="E68" s="7" t="n"/>
      <c r="F68" s="7" t="n"/>
      <c r="G68" s="7" t="n"/>
      <c r="H68" s="7" t="n"/>
      <c r="I68" s="7" t="n"/>
      <c r="J68" s="7" t="n"/>
      <c r="K68" s="6" t="n"/>
      <c r="L68" s="7" t="n"/>
      <c r="M68" s="6" t="n"/>
      <c r="N68" s="7" t="n"/>
      <c r="O68" s="6" t="n"/>
      <c r="P68" s="7" t="n"/>
      <c r="Q68" s="8" t="str">
        <f>IF(B68="","",IF(M68&lt;&gt;"",M68-B68,TODAY()-B68))</f>
        <v/>
      </c>
      <c r="R68" s="9" t="str">
        <f>IF(OR(K68="",M68&lt;&gt;"",L68="Cancelled"),"",IF(K68&lt;TODAY(),"Yes","No"))</f>
        <v/>
      </c>
      <c r="S68" s="7" t="n"/>
    </row>
    <row r="69">
      <c r="A69" s="7" t="n"/>
      <c r="B69" s="6" t="n"/>
      <c r="C69" s="7" t="n"/>
      <c r="D69" s="7" t="n"/>
      <c r="E69" s="7" t="n"/>
      <c r="F69" s="7" t="n"/>
      <c r="G69" s="7" t="n"/>
      <c r="H69" s="7" t="n"/>
      <c r="I69" s="7" t="n"/>
      <c r="J69" s="7" t="n"/>
      <c r="K69" s="6" t="n"/>
      <c r="L69" s="7" t="n"/>
      <c r="M69" s="6" t="n"/>
      <c r="N69" s="7" t="n"/>
      <c r="O69" s="6" t="n"/>
      <c r="P69" s="7" t="n"/>
      <c r="Q69" s="8" t="str">
        <f>IF(B69="","",IF(M69&lt;&gt;"",M69-B69,TODAY()-B69))</f>
        <v/>
      </c>
      <c r="R69" s="9" t="str">
        <f>IF(OR(K69="",M69&lt;&gt;"",L69="Cancelled"),"",IF(K69&lt;TODAY(),"Yes","No"))</f>
        <v/>
      </c>
      <c r="S69" s="7" t="n"/>
    </row>
    <row r="70">
      <c r="A70" s="7" t="n"/>
      <c r="B70" s="6" t="n"/>
      <c r="C70" s="7" t="n"/>
      <c r="D70" s="7" t="n"/>
      <c r="E70" s="7" t="n"/>
      <c r="F70" s="7" t="n"/>
      <c r="G70" s="7" t="n"/>
      <c r="H70" s="7" t="n"/>
      <c r="I70" s="7" t="n"/>
      <c r="J70" s="7" t="n"/>
      <c r="K70" s="6" t="n"/>
      <c r="L70" s="7" t="n"/>
      <c r="M70" s="6" t="n"/>
      <c r="N70" s="7" t="n"/>
      <c r="O70" s="6" t="n"/>
      <c r="P70" s="7" t="n"/>
      <c r="Q70" s="8" t="str">
        <f>IF(B70="","",IF(M70&lt;&gt;"",M70-B70,TODAY()-B70))</f>
        <v/>
      </c>
      <c r="R70" s="9" t="str">
        <f>IF(OR(K70="",M70&lt;&gt;"",L70="Cancelled"),"",IF(K70&lt;TODAY(),"Yes","No"))</f>
        <v/>
      </c>
      <c r="S70" s="7" t="n"/>
    </row>
    <row r="71">
      <c r="A71" s="7" t="n"/>
      <c r="B71" s="6" t="n"/>
      <c r="C71" s="7" t="n"/>
      <c r="D71" s="7" t="n"/>
      <c r="E71" s="7" t="n"/>
      <c r="F71" s="7" t="n"/>
      <c r="G71" s="7" t="n"/>
      <c r="H71" s="7" t="n"/>
      <c r="I71" s="7" t="n"/>
      <c r="J71" s="7" t="n"/>
      <c r="K71" s="6" t="n"/>
      <c r="L71" s="7" t="n"/>
      <c r="M71" s="6" t="n"/>
      <c r="N71" s="7" t="n"/>
      <c r="O71" s="6" t="n"/>
      <c r="P71" s="7" t="n"/>
      <c r="Q71" s="8" t="str">
        <f>IF(B71="","",IF(M71&lt;&gt;"",M71-B71,TODAY()-B71))</f>
        <v/>
      </c>
      <c r="R71" s="9" t="str">
        <f>IF(OR(K71="",M71&lt;&gt;"",L71="Cancelled"),"",IF(K71&lt;TODAY(),"Yes","No"))</f>
        <v/>
      </c>
      <c r="S71" s="7" t="n"/>
    </row>
    <row r="72">
      <c r="A72" s="7" t="n"/>
      <c r="B72" s="6" t="n"/>
      <c r="C72" s="7" t="n"/>
      <c r="D72" s="7" t="n"/>
      <c r="E72" s="7" t="n"/>
      <c r="F72" s="7" t="n"/>
      <c r="G72" s="7" t="n"/>
      <c r="H72" s="7" t="n"/>
      <c r="I72" s="7" t="n"/>
      <c r="J72" s="7" t="n"/>
      <c r="K72" s="6" t="n"/>
      <c r="L72" s="7" t="n"/>
      <c r="M72" s="6" t="n"/>
      <c r="N72" s="7" t="n"/>
      <c r="O72" s="6" t="n"/>
      <c r="P72" s="7" t="n"/>
      <c r="Q72" s="8" t="str">
        <f>IF(B72="","",IF(M72&lt;&gt;"",M72-B72,TODAY()-B72))</f>
        <v/>
      </c>
      <c r="R72" s="9" t="str">
        <f>IF(OR(K72="",M72&lt;&gt;"",L72="Cancelled"),"",IF(K72&lt;TODAY(),"Yes","No"))</f>
        <v/>
      </c>
      <c r="S72" s="7" t="n"/>
    </row>
    <row r="73">
      <c r="A73" s="7" t="n"/>
      <c r="B73" s="6" t="n"/>
      <c r="C73" s="7" t="n"/>
      <c r="D73" s="7" t="n"/>
      <c r="E73" s="7" t="n"/>
      <c r="F73" s="7" t="n"/>
      <c r="G73" s="7" t="n"/>
      <c r="H73" s="7" t="n"/>
      <c r="I73" s="7" t="n"/>
      <c r="J73" s="7" t="n"/>
      <c r="K73" s="6" t="n"/>
      <c r="L73" s="7" t="n"/>
      <c r="M73" s="6" t="n"/>
      <c r="N73" s="7" t="n"/>
      <c r="O73" s="6" t="n"/>
      <c r="P73" s="7" t="n"/>
      <c r="Q73" s="8" t="str">
        <f>IF(B73="","",IF(M73&lt;&gt;"",M73-B73,TODAY()-B73))</f>
        <v/>
      </c>
      <c r="R73" s="9" t="str">
        <f>IF(OR(K73="",M73&lt;&gt;"",L73="Cancelled"),"",IF(K73&lt;TODAY(),"Yes","No"))</f>
        <v/>
      </c>
      <c r="S73" s="7" t="n"/>
    </row>
    <row r="74">
      <c r="A74" s="7" t="n"/>
      <c r="B74" s="6" t="n"/>
      <c r="C74" s="7" t="n"/>
      <c r="D74" s="7" t="n"/>
      <c r="E74" s="7" t="n"/>
      <c r="F74" s="7" t="n"/>
      <c r="G74" s="7" t="n"/>
      <c r="H74" s="7" t="n"/>
      <c r="I74" s="7" t="n"/>
      <c r="J74" s="7" t="n"/>
      <c r="K74" s="6" t="n"/>
      <c r="L74" s="7" t="n"/>
      <c r="M74" s="6" t="n"/>
      <c r="N74" s="7" t="n"/>
      <c r="O74" s="6" t="n"/>
      <c r="P74" s="7" t="n"/>
      <c r="Q74" s="8" t="str">
        <f>IF(B74="","",IF(M74&lt;&gt;"",M74-B74,TODAY()-B74))</f>
        <v/>
      </c>
      <c r="R74" s="9" t="str">
        <f>IF(OR(K74="",M74&lt;&gt;"",L74="Cancelled"),"",IF(K74&lt;TODAY(),"Yes","No"))</f>
        <v/>
      </c>
      <c r="S74" s="7" t="n"/>
    </row>
    <row r="75">
      <c r="A75" s="7" t="n"/>
      <c r="B75" s="6" t="n"/>
      <c r="C75" s="7" t="n"/>
      <c r="D75" s="7" t="n"/>
      <c r="E75" s="7" t="n"/>
      <c r="F75" s="7" t="n"/>
      <c r="G75" s="7" t="n"/>
      <c r="H75" s="7" t="n"/>
      <c r="I75" s="7" t="n"/>
      <c r="J75" s="7" t="n"/>
      <c r="K75" s="6" t="n"/>
      <c r="L75" s="7" t="n"/>
      <c r="M75" s="6" t="n"/>
      <c r="N75" s="7" t="n"/>
      <c r="O75" s="6" t="n"/>
      <c r="P75" s="7" t="n"/>
      <c r="Q75" s="8" t="str">
        <f>IF(B75="","",IF(M75&lt;&gt;"",M75-B75,TODAY()-B75))</f>
        <v/>
      </c>
      <c r="R75" s="9" t="str">
        <f>IF(OR(K75="",M75&lt;&gt;"",L75="Cancelled"),"",IF(K75&lt;TODAY(),"Yes","No"))</f>
        <v/>
      </c>
      <c r="S75" s="7" t="n"/>
    </row>
    <row r="76">
      <c r="A76" s="7" t="n"/>
      <c r="B76" s="6" t="n"/>
      <c r="C76" s="7" t="n"/>
      <c r="D76" s="7" t="n"/>
      <c r="E76" s="7" t="n"/>
      <c r="F76" s="7" t="n"/>
      <c r="G76" s="7" t="n"/>
      <c r="H76" s="7" t="n"/>
      <c r="I76" s="7" t="n"/>
      <c r="J76" s="7" t="n"/>
      <c r="K76" s="6" t="n"/>
      <c r="L76" s="7" t="n"/>
      <c r="M76" s="6" t="n"/>
      <c r="N76" s="7" t="n"/>
      <c r="O76" s="6" t="n"/>
      <c r="P76" s="7" t="n"/>
      <c r="Q76" s="8" t="str">
        <f>IF(B76="","",IF(M76&lt;&gt;"",M76-B76,TODAY()-B76))</f>
        <v/>
      </c>
      <c r="R76" s="9" t="str">
        <f>IF(OR(K76="",M76&lt;&gt;"",L76="Cancelled"),"",IF(K76&lt;TODAY(),"Yes","No"))</f>
        <v/>
      </c>
      <c r="S76" s="7" t="n"/>
    </row>
    <row r="77">
      <c r="A77" s="7" t="n"/>
      <c r="B77" s="6" t="n"/>
      <c r="C77" s="7" t="n"/>
      <c r="D77" s="7" t="n"/>
      <c r="E77" s="7" t="n"/>
      <c r="F77" s="7" t="n"/>
      <c r="G77" s="7" t="n"/>
      <c r="H77" s="7" t="n"/>
      <c r="I77" s="7" t="n"/>
      <c r="J77" s="7" t="n"/>
      <c r="K77" s="6" t="n"/>
      <c r="L77" s="7" t="n"/>
      <c r="M77" s="6" t="n"/>
      <c r="N77" s="7" t="n"/>
      <c r="O77" s="6" t="n"/>
      <c r="P77" s="7" t="n"/>
      <c r="Q77" s="8" t="str">
        <f>IF(B77="","",IF(M77&lt;&gt;"",M77-B77,TODAY()-B77))</f>
        <v/>
      </c>
      <c r="R77" s="9" t="str">
        <f>IF(OR(K77="",M77&lt;&gt;"",L77="Cancelled"),"",IF(K77&lt;TODAY(),"Yes","No"))</f>
        <v/>
      </c>
      <c r="S77" s="7" t="n"/>
    </row>
    <row r="78">
      <c r="A78" s="7" t="n"/>
      <c r="B78" s="6" t="n"/>
      <c r="C78" s="7" t="n"/>
      <c r="D78" s="7" t="n"/>
      <c r="E78" s="7" t="n"/>
      <c r="F78" s="7" t="n"/>
      <c r="G78" s="7" t="n"/>
      <c r="H78" s="7" t="n"/>
      <c r="I78" s="7" t="n"/>
      <c r="J78" s="7" t="n"/>
      <c r="K78" s="6" t="n"/>
      <c r="L78" s="7" t="n"/>
      <c r="M78" s="6" t="n"/>
      <c r="N78" s="7" t="n"/>
      <c r="O78" s="6" t="n"/>
      <c r="P78" s="7" t="n"/>
      <c r="Q78" s="8" t="str">
        <f>IF(B78="","",IF(M78&lt;&gt;"",M78-B78,TODAY()-B78))</f>
        <v/>
      </c>
      <c r="R78" s="9" t="str">
        <f>IF(OR(K78="",M78&lt;&gt;"",L78="Cancelled"),"",IF(K78&lt;TODAY(),"Yes","No"))</f>
        <v/>
      </c>
      <c r="S78" s="7" t="n"/>
    </row>
    <row r="79">
      <c r="A79" s="7" t="n"/>
      <c r="B79" s="6" t="n"/>
      <c r="C79" s="7" t="n"/>
      <c r="D79" s="7" t="n"/>
      <c r="E79" s="7" t="n"/>
      <c r="F79" s="7" t="n"/>
      <c r="G79" s="7" t="n"/>
      <c r="H79" s="7" t="n"/>
      <c r="I79" s="7" t="n"/>
      <c r="J79" s="7" t="n"/>
      <c r="K79" s="6" t="n"/>
      <c r="L79" s="7" t="n"/>
      <c r="M79" s="6" t="n"/>
      <c r="N79" s="7" t="n"/>
      <c r="O79" s="6" t="n"/>
      <c r="P79" s="7" t="n"/>
      <c r="Q79" s="8" t="str">
        <f>IF(B79="","",IF(M79&lt;&gt;"",M79-B79,TODAY()-B79))</f>
        <v/>
      </c>
      <c r="R79" s="9" t="str">
        <f>IF(OR(K79="",M79&lt;&gt;"",L79="Cancelled"),"",IF(K79&lt;TODAY(),"Yes","No"))</f>
        <v/>
      </c>
      <c r="S79" s="7" t="n"/>
    </row>
    <row r="80">
      <c r="A80" s="7" t="n"/>
      <c r="B80" s="6" t="n"/>
      <c r="C80" s="7" t="n"/>
      <c r="D80" s="7" t="n"/>
      <c r="E80" s="7" t="n"/>
      <c r="F80" s="7" t="n"/>
      <c r="G80" s="7" t="n"/>
      <c r="H80" s="7" t="n"/>
      <c r="I80" s="7" t="n"/>
      <c r="J80" s="7" t="n"/>
      <c r="K80" s="6" t="n"/>
      <c r="L80" s="7" t="n"/>
      <c r="M80" s="6" t="n"/>
      <c r="N80" s="7" t="n"/>
      <c r="O80" s="6" t="n"/>
      <c r="P80" s="7" t="n"/>
      <c r="Q80" s="8" t="str">
        <f>IF(B80="","",IF(M80&lt;&gt;"",M80-B80,TODAY()-B80))</f>
        <v/>
      </c>
      <c r="R80" s="9" t="str">
        <f>IF(OR(K80="",M80&lt;&gt;"",L80="Cancelled"),"",IF(K80&lt;TODAY(),"Yes","No"))</f>
        <v/>
      </c>
      <c r="S80" s="7" t="n"/>
    </row>
    <row r="81">
      <c r="A81" s="7" t="n"/>
      <c r="B81" s="6" t="n"/>
      <c r="C81" s="7" t="n"/>
      <c r="D81" s="7" t="n"/>
      <c r="E81" s="7" t="n"/>
      <c r="F81" s="7" t="n"/>
      <c r="G81" s="7" t="n"/>
      <c r="H81" s="7" t="n"/>
      <c r="I81" s="7" t="n"/>
      <c r="J81" s="7" t="n"/>
      <c r="K81" s="6" t="n"/>
      <c r="L81" s="7" t="n"/>
      <c r="M81" s="6" t="n"/>
      <c r="N81" s="7" t="n"/>
      <c r="O81" s="6" t="n"/>
      <c r="P81" s="7" t="n"/>
      <c r="Q81" s="8" t="str">
        <f>IF(B81="","",IF(M81&lt;&gt;"",M81-B81,TODAY()-B81))</f>
        <v/>
      </c>
      <c r="R81" s="9" t="str">
        <f>IF(OR(K81="",M81&lt;&gt;"",L81="Cancelled"),"",IF(K81&lt;TODAY(),"Yes","No"))</f>
        <v/>
      </c>
      <c r="S81" s="7" t="n"/>
    </row>
    <row r="82">
      <c r="A82" s="7" t="n"/>
      <c r="B82" s="6" t="n"/>
      <c r="C82" s="7" t="n"/>
      <c r="D82" s="7" t="n"/>
      <c r="E82" s="7" t="n"/>
      <c r="F82" s="7" t="n"/>
      <c r="G82" s="7" t="n"/>
      <c r="H82" s="7" t="n"/>
      <c r="I82" s="7" t="n"/>
      <c r="J82" s="7" t="n"/>
      <c r="K82" s="6" t="n"/>
      <c r="L82" s="7" t="n"/>
      <c r="M82" s="6" t="n"/>
      <c r="N82" s="7" t="n"/>
      <c r="O82" s="6" t="n"/>
      <c r="P82" s="7" t="n"/>
      <c r="Q82" s="8" t="str">
        <f>IF(B82="","",IF(M82&lt;&gt;"",M82-B82,TODAY()-B82))</f>
        <v/>
      </c>
      <c r="R82" s="9" t="str">
        <f>IF(OR(K82="",M82&lt;&gt;"",L82="Cancelled"),"",IF(K82&lt;TODAY(),"Yes","No"))</f>
        <v/>
      </c>
      <c r="S82" s="7" t="n"/>
    </row>
    <row r="83">
      <c r="A83" s="7" t="n"/>
      <c r="B83" s="6" t="n"/>
      <c r="C83" s="7" t="n"/>
      <c r="D83" s="7" t="n"/>
      <c r="E83" s="7" t="n"/>
      <c r="F83" s="7" t="n"/>
      <c r="G83" s="7" t="n"/>
      <c r="H83" s="7" t="n"/>
      <c r="I83" s="7" t="n"/>
      <c r="J83" s="7" t="n"/>
      <c r="K83" s="6" t="n"/>
      <c r="L83" s="7" t="n"/>
      <c r="M83" s="6" t="n"/>
      <c r="N83" s="7" t="n"/>
      <c r="O83" s="6" t="n"/>
      <c r="P83" s="7" t="n"/>
      <c r="Q83" s="8" t="str">
        <f>IF(B83="","",IF(M83&lt;&gt;"",M83-B83,TODAY()-B83))</f>
        <v/>
      </c>
      <c r="R83" s="9" t="str">
        <f>IF(OR(K83="",M83&lt;&gt;"",L83="Cancelled"),"",IF(K83&lt;TODAY(),"Yes","No"))</f>
        <v/>
      </c>
      <c r="S83" s="7" t="n"/>
    </row>
    <row r="84">
      <c r="A84" s="7" t="n"/>
      <c r="B84" s="6" t="n"/>
      <c r="C84" s="7" t="n"/>
      <c r="D84" s="7" t="n"/>
      <c r="E84" s="7" t="n"/>
      <c r="F84" s="7" t="n"/>
      <c r="G84" s="7" t="n"/>
      <c r="H84" s="7" t="n"/>
      <c r="I84" s="7" t="n"/>
      <c r="J84" s="7" t="n"/>
      <c r="K84" s="6" t="n"/>
      <c r="L84" s="7" t="n"/>
      <c r="M84" s="6" t="n"/>
      <c r="N84" s="7" t="n"/>
      <c r="O84" s="6" t="n"/>
      <c r="P84" s="7" t="n"/>
      <c r="Q84" s="8" t="str">
        <f>IF(B84="","",IF(M84&lt;&gt;"",M84-B84,TODAY()-B84))</f>
        <v/>
      </c>
      <c r="R84" s="9" t="str">
        <f>IF(OR(K84="",M84&lt;&gt;"",L84="Cancelled"),"",IF(K84&lt;TODAY(),"Yes","No"))</f>
        <v/>
      </c>
      <c r="S84" s="7" t="n"/>
    </row>
    <row r="85">
      <c r="A85" s="7" t="n"/>
      <c r="B85" s="6" t="n"/>
      <c r="C85" s="7" t="n"/>
      <c r="D85" s="7" t="n"/>
      <c r="E85" s="7" t="n"/>
      <c r="F85" s="7" t="n"/>
      <c r="G85" s="7" t="n"/>
      <c r="H85" s="7" t="n"/>
      <c r="I85" s="7" t="n"/>
      <c r="J85" s="7" t="n"/>
      <c r="K85" s="6" t="n"/>
      <c r="L85" s="7" t="n"/>
      <c r="M85" s="6" t="n"/>
      <c r="N85" s="7" t="n"/>
      <c r="O85" s="6" t="n"/>
      <c r="P85" s="7" t="n"/>
      <c r="Q85" s="8" t="str">
        <f>IF(B85="","",IF(M85&lt;&gt;"",M85-B85,TODAY()-B85))</f>
        <v/>
      </c>
      <c r="R85" s="9" t="str">
        <f>IF(OR(K85="",M85&lt;&gt;"",L85="Cancelled"),"",IF(K85&lt;TODAY(),"Yes","No"))</f>
        <v/>
      </c>
      <c r="S85" s="7" t="n"/>
    </row>
    <row r="86">
      <c r="A86" s="7" t="n"/>
      <c r="B86" s="6" t="n"/>
      <c r="C86" s="7" t="n"/>
      <c r="D86" s="7" t="n"/>
      <c r="E86" s="7" t="n"/>
      <c r="F86" s="7" t="n"/>
      <c r="G86" s="7" t="n"/>
      <c r="H86" s="7" t="n"/>
      <c r="I86" s="7" t="n"/>
      <c r="J86" s="7" t="n"/>
      <c r="K86" s="6" t="n"/>
      <c r="L86" s="7" t="n"/>
      <c r="M86" s="6" t="n"/>
      <c r="N86" s="7" t="n"/>
      <c r="O86" s="6" t="n"/>
      <c r="P86" s="7" t="n"/>
      <c r="Q86" s="8" t="str">
        <f>IF(B86="","",IF(M86&lt;&gt;"",M86-B86,TODAY()-B86))</f>
        <v/>
      </c>
      <c r="R86" s="9" t="str">
        <f>IF(OR(K86="",M86&lt;&gt;"",L86="Cancelled"),"",IF(K86&lt;TODAY(),"Yes","No"))</f>
        <v/>
      </c>
      <c r="S86" s="7" t="n"/>
    </row>
    <row r="87">
      <c r="A87" s="7" t="n"/>
      <c r="B87" s="6" t="n"/>
      <c r="C87" s="7" t="n"/>
      <c r="D87" s="7" t="n"/>
      <c r="E87" s="7" t="n"/>
      <c r="F87" s="7" t="n"/>
      <c r="G87" s="7" t="n"/>
      <c r="H87" s="7" t="n"/>
      <c r="I87" s="7" t="n"/>
      <c r="J87" s="7" t="n"/>
      <c r="K87" s="6" t="n"/>
      <c r="L87" s="7" t="n"/>
      <c r="M87" s="6" t="n"/>
      <c r="N87" s="7" t="n"/>
      <c r="O87" s="6" t="n"/>
      <c r="P87" s="7" t="n"/>
      <c r="Q87" s="8" t="str">
        <f>IF(B87="","",IF(M87&lt;&gt;"",M87-B87,TODAY()-B87))</f>
        <v/>
      </c>
      <c r="R87" s="9" t="str">
        <f>IF(OR(K87="",M87&lt;&gt;"",L87="Cancelled"),"",IF(K87&lt;TODAY(),"Yes","No"))</f>
        <v/>
      </c>
      <c r="S87" s="7" t="n"/>
    </row>
    <row r="88">
      <c r="A88" s="7" t="n"/>
      <c r="B88" s="6" t="n"/>
      <c r="C88" s="7" t="n"/>
      <c r="D88" s="7" t="n"/>
      <c r="E88" s="7" t="n"/>
      <c r="F88" s="7" t="n"/>
      <c r="G88" s="7" t="n"/>
      <c r="H88" s="7" t="n"/>
      <c r="I88" s="7" t="n"/>
      <c r="J88" s="7" t="n"/>
      <c r="K88" s="6" t="n"/>
      <c r="L88" s="7" t="n"/>
      <c r="M88" s="6" t="n"/>
      <c r="N88" s="7" t="n"/>
      <c r="O88" s="6" t="n"/>
      <c r="P88" s="7" t="n"/>
      <c r="Q88" s="8" t="str">
        <f>IF(B88="","",IF(M88&lt;&gt;"",M88-B88,TODAY()-B88))</f>
        <v/>
      </c>
      <c r="R88" s="9" t="str">
        <f>IF(OR(K88="",M88&lt;&gt;"",L88="Cancelled"),"",IF(K88&lt;TODAY(),"Yes","No"))</f>
        <v/>
      </c>
      <c r="S88" s="7" t="n"/>
    </row>
    <row r="89">
      <c r="A89" s="7" t="n"/>
      <c r="B89" s="6" t="n"/>
      <c r="C89" s="7" t="n"/>
      <c r="D89" s="7" t="n"/>
      <c r="E89" s="7" t="n"/>
      <c r="F89" s="7" t="n"/>
      <c r="G89" s="7" t="n"/>
      <c r="H89" s="7" t="n"/>
      <c r="I89" s="7" t="n"/>
      <c r="J89" s="7" t="n"/>
      <c r="K89" s="6" t="n"/>
      <c r="L89" s="7" t="n"/>
      <c r="M89" s="6" t="n"/>
      <c r="N89" s="7" t="n"/>
      <c r="O89" s="6" t="n"/>
      <c r="P89" s="7" t="n"/>
      <c r="Q89" s="8" t="str">
        <f>IF(B89="","",IF(M89&lt;&gt;"",M89-B89,TODAY()-B89))</f>
        <v/>
      </c>
      <c r="R89" s="9" t="str">
        <f>IF(OR(K89="",M89&lt;&gt;"",L89="Cancelled"),"",IF(K89&lt;TODAY(),"Yes","No"))</f>
        <v/>
      </c>
      <c r="S89" s="7" t="n"/>
    </row>
    <row r="90">
      <c r="A90" s="7" t="n"/>
      <c r="B90" s="6" t="n"/>
      <c r="C90" s="7" t="n"/>
      <c r="D90" s="7" t="n"/>
      <c r="E90" s="7" t="n"/>
      <c r="F90" s="7" t="n"/>
      <c r="G90" s="7" t="n"/>
      <c r="H90" s="7" t="n"/>
      <c r="I90" s="7" t="n"/>
      <c r="J90" s="7" t="n"/>
      <c r="K90" s="6" t="n"/>
      <c r="L90" s="7" t="n"/>
      <c r="M90" s="6" t="n"/>
      <c r="N90" s="7" t="n"/>
      <c r="O90" s="6" t="n"/>
      <c r="P90" s="7" t="n"/>
      <c r="Q90" s="8" t="str">
        <f>IF(B90="","",IF(M90&lt;&gt;"",M90-B90,TODAY()-B90))</f>
        <v/>
      </c>
      <c r="R90" s="9" t="str">
        <f>IF(OR(K90="",M90&lt;&gt;"",L90="Cancelled"),"",IF(K90&lt;TODAY(),"Yes","No"))</f>
        <v/>
      </c>
      <c r="S90" s="7" t="n"/>
    </row>
    <row r="91">
      <c r="A91" s="7" t="n"/>
      <c r="B91" s="6" t="n"/>
      <c r="C91" s="7" t="n"/>
      <c r="D91" s="7" t="n"/>
      <c r="E91" s="7" t="n"/>
      <c r="F91" s="7" t="n"/>
      <c r="G91" s="7" t="n"/>
      <c r="H91" s="7" t="n"/>
      <c r="I91" s="7" t="n"/>
      <c r="J91" s="7" t="n"/>
      <c r="K91" s="6" t="n"/>
      <c r="L91" s="7" t="n"/>
      <c r="M91" s="6" t="n"/>
      <c r="N91" s="7" t="n"/>
      <c r="O91" s="6" t="n"/>
      <c r="P91" s="7" t="n"/>
      <c r="Q91" s="8" t="str">
        <f>IF(B91="","",IF(M91&lt;&gt;"",M91-B91,TODAY()-B91))</f>
        <v/>
      </c>
      <c r="R91" s="9" t="str">
        <f>IF(OR(K91="",M91&lt;&gt;"",L91="Cancelled"),"",IF(K91&lt;TODAY(),"Yes","No"))</f>
        <v/>
      </c>
      <c r="S91" s="7" t="n"/>
    </row>
    <row r="92">
      <c r="A92" s="7" t="n"/>
      <c r="B92" s="6" t="n"/>
      <c r="C92" s="7" t="n"/>
      <c r="D92" s="7" t="n"/>
      <c r="E92" s="7" t="n"/>
      <c r="F92" s="7" t="n"/>
      <c r="G92" s="7" t="n"/>
      <c r="H92" s="7" t="n"/>
      <c r="I92" s="7" t="n"/>
      <c r="J92" s="7" t="n"/>
      <c r="K92" s="6" t="n"/>
      <c r="L92" s="7" t="n"/>
      <c r="M92" s="6" t="n"/>
      <c r="N92" s="7" t="n"/>
      <c r="O92" s="6" t="n"/>
      <c r="P92" s="7" t="n"/>
      <c r="Q92" s="8" t="str">
        <f>IF(B92="","",IF(M92&lt;&gt;"",M92-B92,TODAY()-B92))</f>
        <v/>
      </c>
      <c r="R92" s="9" t="str">
        <f>IF(OR(K92="",M92&lt;&gt;"",L92="Cancelled"),"",IF(K92&lt;TODAY(),"Yes","No"))</f>
        <v/>
      </c>
      <c r="S92" s="7" t="n"/>
    </row>
    <row r="93">
      <c r="A93" s="7" t="n"/>
      <c r="B93" s="6" t="n"/>
      <c r="C93" s="7" t="n"/>
      <c r="D93" s="7" t="n"/>
      <c r="E93" s="7" t="n"/>
      <c r="F93" s="7" t="n"/>
      <c r="G93" s="7" t="n"/>
      <c r="H93" s="7" t="n"/>
      <c r="I93" s="7" t="n"/>
      <c r="J93" s="7" t="n"/>
      <c r="K93" s="6" t="n"/>
      <c r="L93" s="7" t="n"/>
      <c r="M93" s="6" t="n"/>
      <c r="N93" s="7" t="n"/>
      <c r="O93" s="6" t="n"/>
      <c r="P93" s="7" t="n"/>
      <c r="Q93" s="8" t="str">
        <f>IF(B93="","",IF(M93&lt;&gt;"",M93-B93,TODAY()-B93))</f>
        <v/>
      </c>
      <c r="R93" s="9" t="str">
        <f>IF(OR(K93="",M93&lt;&gt;"",L93="Cancelled"),"",IF(K93&lt;TODAY(),"Yes","No"))</f>
        <v/>
      </c>
      <c r="S93" s="7" t="n"/>
    </row>
    <row r="94">
      <c r="A94" s="7" t="n"/>
      <c r="B94" s="6" t="n"/>
      <c r="C94" s="7" t="n"/>
      <c r="D94" s="7" t="n"/>
      <c r="E94" s="7" t="n"/>
      <c r="F94" s="7" t="n"/>
      <c r="G94" s="7" t="n"/>
      <c r="H94" s="7" t="n"/>
      <c r="I94" s="7" t="n"/>
      <c r="J94" s="7" t="n"/>
      <c r="K94" s="6" t="n"/>
      <c r="L94" s="7" t="n"/>
      <c r="M94" s="6" t="n"/>
      <c r="N94" s="7" t="n"/>
      <c r="O94" s="6" t="n"/>
      <c r="P94" s="7" t="n"/>
      <c r="Q94" s="8" t="str">
        <f>IF(B94="","",IF(M94&lt;&gt;"",M94-B94,TODAY()-B94))</f>
        <v/>
      </c>
      <c r="R94" s="9" t="str">
        <f>IF(OR(K94="",M94&lt;&gt;"",L94="Cancelled"),"",IF(K94&lt;TODAY(),"Yes","No"))</f>
        <v/>
      </c>
      <c r="S94" s="7" t="n"/>
    </row>
    <row r="95">
      <c r="A95" s="7" t="n"/>
      <c r="B95" s="6" t="n"/>
      <c r="C95" s="7" t="n"/>
      <c r="D95" s="7" t="n"/>
      <c r="E95" s="7" t="n"/>
      <c r="F95" s="7" t="n"/>
      <c r="G95" s="7" t="n"/>
      <c r="H95" s="7" t="n"/>
      <c r="I95" s="7" t="n"/>
      <c r="J95" s="7" t="n"/>
      <c r="K95" s="6" t="n"/>
      <c r="L95" s="7" t="n"/>
      <c r="M95" s="6" t="n"/>
      <c r="N95" s="7" t="n"/>
      <c r="O95" s="6" t="n"/>
      <c r="P95" s="7" t="n"/>
      <c r="Q95" s="8" t="str">
        <f>IF(B95="","",IF(M95&lt;&gt;"",M95-B95,TODAY()-B95))</f>
        <v/>
      </c>
      <c r="R95" s="9" t="str">
        <f>IF(OR(K95="",M95&lt;&gt;"",L95="Cancelled"),"",IF(K95&lt;TODAY(),"Yes","No"))</f>
        <v/>
      </c>
      <c r="S95" s="7" t="n"/>
    </row>
    <row r="96">
      <c r="A96" s="7" t="n"/>
      <c r="B96" s="6" t="n"/>
      <c r="C96" s="7" t="n"/>
      <c r="D96" s="7" t="n"/>
      <c r="E96" s="7" t="n"/>
      <c r="F96" s="7" t="n"/>
      <c r="G96" s="7" t="n"/>
      <c r="H96" s="7" t="n"/>
      <c r="I96" s="7" t="n"/>
      <c r="J96" s="7" t="n"/>
      <c r="K96" s="6" t="n"/>
      <c r="L96" s="7" t="n"/>
      <c r="M96" s="6" t="n"/>
      <c r="N96" s="7" t="n"/>
      <c r="O96" s="6" t="n"/>
      <c r="P96" s="7" t="n"/>
      <c r="Q96" s="8" t="str">
        <f>IF(B96="","",IF(M96&lt;&gt;"",M96-B96,TODAY()-B96))</f>
        <v/>
      </c>
      <c r="R96" s="9" t="str">
        <f>IF(OR(K96="",M96&lt;&gt;"",L96="Cancelled"),"",IF(K96&lt;TODAY(),"Yes","No"))</f>
        <v/>
      </c>
      <c r="S96" s="7" t="n"/>
    </row>
    <row r="97">
      <c r="A97" s="7" t="n"/>
      <c r="B97" s="6" t="n"/>
      <c r="C97" s="7" t="n"/>
      <c r="D97" s="7" t="n"/>
      <c r="E97" s="7" t="n"/>
      <c r="F97" s="7" t="n"/>
      <c r="G97" s="7" t="n"/>
      <c r="H97" s="7" t="n"/>
      <c r="I97" s="7" t="n"/>
      <c r="J97" s="7" t="n"/>
      <c r="K97" s="6" t="n"/>
      <c r="L97" s="7" t="n"/>
      <c r="M97" s="6" t="n"/>
      <c r="N97" s="7" t="n"/>
      <c r="O97" s="6" t="n"/>
      <c r="P97" s="7" t="n"/>
      <c r="Q97" s="8" t="str">
        <f>IF(B97="","",IF(M97&lt;&gt;"",M97-B97,TODAY()-B97))</f>
        <v/>
      </c>
      <c r="R97" s="9" t="str">
        <f>IF(OR(K97="",M97&lt;&gt;"",L97="Cancelled"),"",IF(K97&lt;TODAY(),"Yes","No"))</f>
        <v/>
      </c>
      <c r="S97" s="7" t="n"/>
    </row>
    <row r="98">
      <c r="A98" s="7" t="n"/>
      <c r="B98" s="6" t="n"/>
      <c r="C98" s="7" t="n"/>
      <c r="D98" s="7" t="n"/>
      <c r="E98" s="7" t="n"/>
      <c r="F98" s="7" t="n"/>
      <c r="G98" s="7" t="n"/>
      <c r="H98" s="7" t="n"/>
      <c r="I98" s="7" t="n"/>
      <c r="J98" s="7" t="n"/>
      <c r="K98" s="6" t="n"/>
      <c r="L98" s="7" t="n"/>
      <c r="M98" s="6" t="n"/>
      <c r="N98" s="7" t="n"/>
      <c r="O98" s="6" t="n"/>
      <c r="P98" s="7" t="n"/>
      <c r="Q98" s="8" t="str">
        <f>IF(B98="","",IF(M98&lt;&gt;"",M98-B98,TODAY()-B98))</f>
        <v/>
      </c>
      <c r="R98" s="9" t="str">
        <f>IF(OR(K98="",M98&lt;&gt;"",L98="Cancelled"),"",IF(K98&lt;TODAY(),"Yes","No"))</f>
        <v/>
      </c>
      <c r="S98" s="7" t="n"/>
    </row>
    <row r="99">
      <c r="A99" s="7" t="n"/>
      <c r="B99" s="6" t="n"/>
      <c r="C99" s="7" t="n"/>
      <c r="D99" s="7" t="n"/>
      <c r="E99" s="7" t="n"/>
      <c r="F99" s="7" t="n"/>
      <c r="G99" s="7" t="n"/>
      <c r="H99" s="7" t="n"/>
      <c r="I99" s="7" t="n"/>
      <c r="J99" s="7" t="n"/>
      <c r="K99" s="6" t="n"/>
      <c r="L99" s="7" t="n"/>
      <c r="M99" s="6" t="n"/>
      <c r="N99" s="7" t="n"/>
      <c r="O99" s="6" t="n"/>
      <c r="P99" s="7" t="n"/>
      <c r="Q99" s="8" t="str">
        <f>IF(B99="","",IF(M99&lt;&gt;"",M99-B99,TODAY()-B99))</f>
        <v/>
      </c>
      <c r="R99" s="9" t="str">
        <f>IF(OR(K99="",M99&lt;&gt;"",L99="Cancelled"),"",IF(K99&lt;TODAY(),"Yes","No"))</f>
        <v/>
      </c>
      <c r="S99" s="7" t="n"/>
    </row>
    <row r="100">
      <c r="A100" s="7" t="n"/>
      <c r="B100" s="6" t="n"/>
      <c r="C100" s="7" t="n"/>
      <c r="D100" s="7" t="n"/>
      <c r="E100" s="7" t="n"/>
      <c r="F100" s="7" t="n"/>
      <c r="G100" s="7" t="n"/>
      <c r="H100" s="7" t="n"/>
      <c r="I100" s="7" t="n"/>
      <c r="J100" s="7" t="n"/>
      <c r="K100" s="6" t="n"/>
      <c r="L100" s="7" t="n"/>
      <c r="M100" s="6" t="n"/>
      <c r="N100" s="7" t="n"/>
      <c r="O100" s="6" t="n"/>
      <c r="P100" s="7" t="n"/>
      <c r="Q100" s="8" t="str">
        <f>IF(B100="","",IF(M100&lt;&gt;"",M100-B100,TODAY()-B100))</f>
        <v/>
      </c>
      <c r="R100" s="9" t="str">
        <f>IF(OR(K100="",M100&lt;&gt;"",L100="Cancelled"),"",IF(K100&lt;TODAY(),"Yes","No"))</f>
        <v/>
      </c>
      <c r="S100" s="7" t="n"/>
    </row>
    <row r="101">
      <c r="A101" s="7" t="n"/>
      <c r="B101" s="6" t="n"/>
      <c r="C101" s="7" t="n"/>
      <c r="D101" s="7" t="n"/>
      <c r="E101" s="7" t="n"/>
      <c r="F101" s="7" t="n"/>
      <c r="G101" s="7" t="n"/>
      <c r="H101" s="7" t="n"/>
      <c r="I101" s="7" t="n"/>
      <c r="J101" s="7" t="n"/>
      <c r="K101" s="6" t="n"/>
      <c r="L101" s="7" t="n"/>
      <c r="M101" s="6" t="n"/>
      <c r="N101" s="7" t="n"/>
      <c r="O101" s="6" t="n"/>
      <c r="P101" s="7" t="n"/>
      <c r="Q101" s="8" t="str">
        <f>IF(B101="","",IF(M101&lt;&gt;"",M101-B101,TODAY()-B101))</f>
        <v/>
      </c>
      <c r="R101" s="9" t="str">
        <f>IF(OR(K101="",M101&lt;&gt;"",L101="Cancelled"),"",IF(K101&lt;TODAY(),"Yes","No"))</f>
        <v/>
      </c>
      <c r="S101" s="7" t="n"/>
    </row>
    <row r="102">
      <c r="A102" s="7" t="n"/>
      <c r="B102" s="6" t="n"/>
      <c r="C102" s="7" t="n"/>
      <c r="D102" s="7" t="n"/>
      <c r="E102" s="7" t="n"/>
      <c r="F102" s="7" t="n"/>
      <c r="G102" s="7" t="n"/>
      <c r="H102" s="7" t="n"/>
      <c r="I102" s="7" t="n"/>
      <c r="J102" s="7" t="n"/>
      <c r="K102" s="6" t="n"/>
      <c r="L102" s="7" t="n"/>
      <c r="M102" s="6" t="n"/>
      <c r="N102" s="7" t="n"/>
      <c r="O102" s="6" t="n"/>
      <c r="P102" s="7" t="n"/>
      <c r="Q102" s="8" t="str">
        <f>IF(B102="","",IF(M102&lt;&gt;"",M102-B102,TODAY()-B102))</f>
        <v/>
      </c>
      <c r="R102" s="9" t="str">
        <f>IF(OR(K102="",M102&lt;&gt;"",L102="Cancelled"),"",IF(K102&lt;TODAY(),"Yes","No"))</f>
        <v/>
      </c>
      <c r="S102" s="7" t="n"/>
    </row>
    <row r="103">
      <c r="A103" s="7" t="n"/>
      <c r="B103" s="6" t="n"/>
      <c r="C103" s="7" t="n"/>
      <c r="D103" s="7" t="n"/>
      <c r="E103" s="7" t="n"/>
      <c r="F103" s="7" t="n"/>
      <c r="G103" s="7" t="n"/>
      <c r="H103" s="7" t="n"/>
      <c r="I103" s="7" t="n"/>
      <c r="J103" s="7" t="n"/>
      <c r="K103" s="6" t="n"/>
      <c r="L103" s="7" t="n"/>
      <c r="M103" s="6" t="n"/>
      <c r="N103" s="7" t="n"/>
      <c r="O103" s="6" t="n"/>
      <c r="P103" s="7" t="n"/>
      <c r="Q103" s="8" t="str">
        <f>IF(B103="","",IF(M103&lt;&gt;"",M103-B103,TODAY()-B103))</f>
        <v/>
      </c>
      <c r="R103" s="9" t="str">
        <f>IF(OR(K103="",M103&lt;&gt;"",L103="Cancelled"),"",IF(K103&lt;TODAY(),"Yes","No"))</f>
        <v/>
      </c>
      <c r="S103" s="7" t="n"/>
    </row>
    <row r="104">
      <c r="A104" s="7" t="n"/>
      <c r="B104" s="6" t="n"/>
      <c r="C104" s="7" t="n"/>
      <c r="D104" s="7" t="n"/>
      <c r="E104" s="7" t="n"/>
      <c r="F104" s="7" t="n"/>
      <c r="G104" s="7" t="n"/>
      <c r="H104" s="7" t="n"/>
      <c r="I104" s="7" t="n"/>
      <c r="J104" s="7" t="n"/>
      <c r="K104" s="6" t="n"/>
      <c r="L104" s="7" t="n"/>
      <c r="M104" s="6" t="n"/>
      <c r="N104" s="7" t="n"/>
      <c r="O104" s="6" t="n"/>
      <c r="P104" s="7" t="n"/>
      <c r="Q104" s="8" t="str">
        <f>IF(B104="","",IF(M104&lt;&gt;"",M104-B104,TODAY()-B104))</f>
        <v/>
      </c>
      <c r="R104" s="9" t="str">
        <f>IF(OR(K104="",M104&lt;&gt;"",L104="Cancelled"),"",IF(K104&lt;TODAY(),"Yes","No"))</f>
        <v/>
      </c>
      <c r="S104" s="7" t="n"/>
    </row>
    <row r="105">
      <c r="A105" s="7" t="n"/>
      <c r="B105" s="6" t="n"/>
      <c r="C105" s="7" t="n"/>
      <c r="D105" s="7" t="n"/>
      <c r="E105" s="7" t="n"/>
      <c r="F105" s="7" t="n"/>
      <c r="G105" s="7" t="n"/>
      <c r="H105" s="7" t="n"/>
      <c r="I105" s="7" t="n"/>
      <c r="J105" s="7" t="n"/>
      <c r="K105" s="6" t="n"/>
      <c r="L105" s="7" t="n"/>
      <c r="M105" s="6" t="n"/>
      <c r="N105" s="7" t="n"/>
      <c r="O105" s="6" t="n"/>
      <c r="P105" s="7" t="n"/>
      <c r="Q105" s="8" t="str">
        <f>IF(B105="","",IF(M105&lt;&gt;"",M105-B105,TODAY()-B105))</f>
        <v/>
      </c>
      <c r="R105" s="9" t="str">
        <f>IF(OR(K105="",M105&lt;&gt;"",L105="Cancelled"),"",IF(K105&lt;TODAY(),"Yes","No"))</f>
        <v/>
      </c>
      <c r="S105" s="7" t="n"/>
    </row>
    <row r="106">
      <c r="A106" s="7" t="n"/>
      <c r="B106" s="6" t="n"/>
      <c r="C106" s="7" t="n"/>
      <c r="D106" s="7" t="n"/>
      <c r="E106" s="7" t="n"/>
      <c r="F106" s="7" t="n"/>
      <c r="G106" s="7" t="n"/>
      <c r="H106" s="7" t="n"/>
      <c r="I106" s="7" t="n"/>
      <c r="J106" s="7" t="n"/>
      <c r="K106" s="6" t="n"/>
      <c r="L106" s="7" t="n"/>
      <c r="M106" s="6" t="n"/>
      <c r="N106" s="7" t="n"/>
      <c r="O106" s="6" t="n"/>
      <c r="P106" s="7" t="n"/>
      <c r="Q106" s="8" t="str">
        <f>IF(B106="","",IF(M106&lt;&gt;"",M106-B106,TODAY()-B106))</f>
        <v/>
      </c>
      <c r="R106" s="9" t="str">
        <f>IF(OR(K106="",M106&lt;&gt;"",L106="Cancelled"),"",IF(K106&lt;TODAY(),"Yes","No"))</f>
        <v/>
      </c>
      <c r="S106" s="7" t="n"/>
    </row>
    <row r="107">
      <c r="A107" s="7" t="n"/>
      <c r="B107" s="6" t="n"/>
      <c r="C107" s="7" t="n"/>
      <c r="D107" s="7" t="n"/>
      <c r="E107" s="7" t="n"/>
      <c r="F107" s="7" t="n"/>
      <c r="G107" s="7" t="n"/>
      <c r="H107" s="7" t="n"/>
      <c r="I107" s="7" t="n"/>
      <c r="J107" s="7" t="n"/>
      <c r="K107" s="6" t="n"/>
      <c r="L107" s="7" t="n"/>
      <c r="M107" s="6" t="n"/>
      <c r="N107" s="7" t="n"/>
      <c r="O107" s="6" t="n"/>
      <c r="P107" s="7" t="n"/>
      <c r="Q107" s="8" t="str">
        <f>IF(B107="","",IF(M107&lt;&gt;"",M107-B107,TODAY()-B107))</f>
        <v/>
      </c>
      <c r="R107" s="9" t="str">
        <f>IF(OR(K107="",M107&lt;&gt;"",L107="Cancelled"),"",IF(K107&lt;TODAY(),"Yes","No"))</f>
        <v/>
      </c>
      <c r="S107" s="7" t="n"/>
    </row>
    <row r="108">
      <c r="A108" s="7" t="n"/>
      <c r="B108" s="6" t="n"/>
      <c r="C108" s="7" t="n"/>
      <c r="D108" s="7" t="n"/>
      <c r="E108" s="7" t="n"/>
      <c r="F108" s="7" t="n"/>
      <c r="G108" s="7" t="n"/>
      <c r="H108" s="7" t="n"/>
      <c r="I108" s="7" t="n"/>
      <c r="J108" s="7" t="n"/>
      <c r="K108" s="6" t="n"/>
      <c r="L108" s="7" t="n"/>
      <c r="M108" s="6" t="n"/>
      <c r="N108" s="7" t="n"/>
      <c r="O108" s="6" t="n"/>
      <c r="P108" s="7" t="n"/>
      <c r="Q108" s="8" t="str">
        <f>IF(B108="","",IF(M108&lt;&gt;"",M108-B108,TODAY()-B108))</f>
        <v/>
      </c>
      <c r="R108" s="9" t="str">
        <f>IF(OR(K108="",M108&lt;&gt;"",L108="Cancelled"),"",IF(K108&lt;TODAY(),"Yes","No"))</f>
        <v/>
      </c>
      <c r="S108" s="7" t="n"/>
    </row>
    <row r="109">
      <c r="A109" s="7" t="n"/>
      <c r="B109" s="6" t="n"/>
      <c r="C109" s="7" t="n"/>
      <c r="D109" s="7" t="n"/>
      <c r="E109" s="7" t="n"/>
      <c r="F109" s="7" t="n"/>
      <c r="G109" s="7" t="n"/>
      <c r="H109" s="7" t="n"/>
      <c r="I109" s="7" t="n"/>
      <c r="J109" s="7" t="n"/>
      <c r="K109" s="6" t="n"/>
      <c r="L109" s="7" t="n"/>
      <c r="M109" s="6" t="n"/>
      <c r="N109" s="7" t="n"/>
      <c r="O109" s="6" t="n"/>
      <c r="P109" s="7" t="n"/>
      <c r="Q109" s="8" t="str">
        <f>IF(B109="","",IF(M109&lt;&gt;"",M109-B109,TODAY()-B109))</f>
        <v/>
      </c>
      <c r="R109" s="9" t="str">
        <f>IF(OR(K109="",M109&lt;&gt;"",L109="Cancelled"),"",IF(K109&lt;TODAY(),"Yes","No"))</f>
        <v/>
      </c>
      <c r="S109" s="7" t="n"/>
    </row>
    <row r="110">
      <c r="A110" s="7" t="n"/>
      <c r="B110" s="6" t="n"/>
      <c r="C110" s="7" t="n"/>
      <c r="D110" s="7" t="n"/>
      <c r="E110" s="7" t="n"/>
      <c r="F110" s="7" t="n"/>
      <c r="G110" s="7" t="n"/>
      <c r="H110" s="7" t="n"/>
      <c r="I110" s="7" t="n"/>
      <c r="J110" s="7" t="n"/>
      <c r="K110" s="6" t="n"/>
      <c r="L110" s="7" t="n"/>
      <c r="M110" s="6" t="n"/>
      <c r="N110" s="7" t="n"/>
      <c r="O110" s="6" t="n"/>
      <c r="P110" s="7" t="n"/>
      <c r="Q110" s="8" t="str">
        <f>IF(B110="","",IF(M110&lt;&gt;"",M110-B110,TODAY()-B110))</f>
        <v/>
      </c>
      <c r="R110" s="9" t="str">
        <f>IF(OR(K110="",M110&lt;&gt;"",L110="Cancelled"),"",IF(K110&lt;TODAY(),"Yes","No"))</f>
        <v/>
      </c>
      <c r="S110" s="7" t="n"/>
    </row>
    <row r="111">
      <c r="A111" s="7" t="n"/>
      <c r="B111" s="6" t="n"/>
      <c r="C111" s="7" t="n"/>
      <c r="D111" s="7" t="n"/>
      <c r="E111" s="7" t="n"/>
      <c r="F111" s="7" t="n"/>
      <c r="G111" s="7" t="n"/>
      <c r="H111" s="7" t="n"/>
      <c r="I111" s="7" t="n"/>
      <c r="J111" s="7" t="n"/>
      <c r="K111" s="6" t="n"/>
      <c r="L111" s="7" t="n"/>
      <c r="M111" s="6" t="n"/>
      <c r="N111" s="7" t="n"/>
      <c r="O111" s="6" t="n"/>
      <c r="P111" s="7" t="n"/>
      <c r="Q111" s="8" t="str">
        <f>IF(B111="","",IF(M111&lt;&gt;"",M111-B111,TODAY()-B111))</f>
        <v/>
      </c>
      <c r="R111" s="9" t="str">
        <f>IF(OR(K111="",M111&lt;&gt;"",L111="Cancelled"),"",IF(K111&lt;TODAY(),"Yes","No"))</f>
        <v/>
      </c>
      <c r="S111" s="7" t="n"/>
    </row>
    <row r="112">
      <c r="A112" s="7" t="n"/>
      <c r="B112" s="6" t="n"/>
      <c r="C112" s="7" t="n"/>
      <c r="D112" s="7" t="n"/>
      <c r="E112" s="7" t="n"/>
      <c r="F112" s="7" t="n"/>
      <c r="G112" s="7" t="n"/>
      <c r="H112" s="7" t="n"/>
      <c r="I112" s="7" t="n"/>
      <c r="J112" s="7" t="n"/>
      <c r="K112" s="6" t="n"/>
      <c r="L112" s="7" t="n"/>
      <c r="M112" s="6" t="n"/>
      <c r="N112" s="7" t="n"/>
      <c r="O112" s="6" t="n"/>
      <c r="P112" s="7" t="n"/>
      <c r="Q112" s="8" t="str">
        <f>IF(B112="","",IF(M112&lt;&gt;"",M112-B112,TODAY()-B112))</f>
        <v/>
      </c>
      <c r="R112" s="9" t="str">
        <f>IF(OR(K112="",M112&lt;&gt;"",L112="Cancelled"),"",IF(K112&lt;TODAY(),"Yes","No"))</f>
        <v/>
      </c>
      <c r="S112" s="7" t="n"/>
    </row>
    <row r="113">
      <c r="A113" s="7" t="n"/>
      <c r="B113" s="6" t="n"/>
      <c r="C113" s="7" t="n"/>
      <c r="D113" s="7" t="n"/>
      <c r="E113" s="7" t="n"/>
      <c r="F113" s="7" t="n"/>
      <c r="G113" s="7" t="n"/>
      <c r="H113" s="7" t="n"/>
      <c r="I113" s="7" t="n"/>
      <c r="J113" s="7" t="n"/>
      <c r="K113" s="6" t="n"/>
      <c r="L113" s="7" t="n"/>
      <c r="M113" s="6" t="n"/>
      <c r="N113" s="7" t="n"/>
      <c r="O113" s="6" t="n"/>
      <c r="P113" s="7" t="n"/>
      <c r="Q113" s="8" t="str">
        <f>IF(B113="","",IF(M113&lt;&gt;"",M113-B113,TODAY()-B113))</f>
        <v/>
      </c>
      <c r="R113" s="9" t="str">
        <f>IF(OR(K113="",M113&lt;&gt;"",L113="Cancelled"),"",IF(K113&lt;TODAY(),"Yes","No"))</f>
        <v/>
      </c>
      <c r="S113" s="7" t="n"/>
    </row>
    <row r="114">
      <c r="A114" s="7" t="n"/>
      <c r="B114" s="6" t="n"/>
      <c r="C114" s="7" t="n"/>
      <c r="D114" s="7" t="n"/>
      <c r="E114" s="7" t="n"/>
      <c r="F114" s="7" t="n"/>
      <c r="G114" s="7" t="n"/>
      <c r="H114" s="7" t="n"/>
      <c r="I114" s="7" t="n"/>
      <c r="J114" s="7" t="n"/>
      <c r="K114" s="6" t="n"/>
      <c r="L114" s="7" t="n"/>
      <c r="M114" s="6" t="n"/>
      <c r="N114" s="7" t="n"/>
      <c r="O114" s="6" t="n"/>
      <c r="P114" s="7" t="n"/>
      <c r="Q114" s="8" t="str">
        <f>IF(B114="","",IF(M114&lt;&gt;"",M114-B114,TODAY()-B114))</f>
        <v/>
      </c>
      <c r="R114" s="9" t="str">
        <f>IF(OR(K114="",M114&lt;&gt;"",L114="Cancelled"),"",IF(K114&lt;TODAY(),"Yes","No"))</f>
        <v/>
      </c>
      <c r="S114" s="7" t="n"/>
    </row>
    <row r="115">
      <c r="A115" s="7" t="n"/>
      <c r="B115" s="6" t="n"/>
      <c r="C115" s="7" t="n"/>
      <c r="D115" s="7" t="n"/>
      <c r="E115" s="7" t="n"/>
      <c r="F115" s="7" t="n"/>
      <c r="G115" s="7" t="n"/>
      <c r="H115" s="7" t="n"/>
      <c r="I115" s="7" t="n"/>
      <c r="J115" s="7" t="n"/>
      <c r="K115" s="6" t="n"/>
      <c r="L115" s="7" t="n"/>
      <c r="M115" s="6" t="n"/>
      <c r="N115" s="7" t="n"/>
      <c r="O115" s="6" t="n"/>
      <c r="P115" s="7" t="n"/>
      <c r="Q115" s="8" t="str">
        <f>IF(B115="","",IF(M115&lt;&gt;"",M115-B115,TODAY()-B115))</f>
        <v/>
      </c>
      <c r="R115" s="9" t="str">
        <f>IF(OR(K115="",M115&lt;&gt;"",L115="Cancelled"),"",IF(K115&lt;TODAY(),"Yes","No"))</f>
        <v/>
      </c>
      <c r="S115" s="7" t="n"/>
    </row>
    <row r="116">
      <c r="A116" s="7" t="n"/>
      <c r="B116" s="6" t="n"/>
      <c r="C116" s="7" t="n"/>
      <c r="D116" s="7" t="n"/>
      <c r="E116" s="7" t="n"/>
      <c r="F116" s="7" t="n"/>
      <c r="G116" s="7" t="n"/>
      <c r="H116" s="7" t="n"/>
      <c r="I116" s="7" t="n"/>
      <c r="J116" s="7" t="n"/>
      <c r="K116" s="6" t="n"/>
      <c r="L116" s="7" t="n"/>
      <c r="M116" s="6" t="n"/>
      <c r="N116" s="7" t="n"/>
      <c r="O116" s="6" t="n"/>
      <c r="P116" s="7" t="n"/>
      <c r="Q116" s="8" t="str">
        <f>IF(B116="","",IF(M116&lt;&gt;"",M116-B116,TODAY()-B116))</f>
        <v/>
      </c>
      <c r="R116" s="9" t="str">
        <f>IF(OR(K116="",M116&lt;&gt;"",L116="Cancelled"),"",IF(K116&lt;TODAY(),"Yes","No"))</f>
        <v/>
      </c>
      <c r="S116" s="7" t="n"/>
    </row>
    <row r="117">
      <c r="A117" s="7" t="n"/>
      <c r="B117" s="6" t="n"/>
      <c r="C117" s="7" t="n"/>
      <c r="D117" s="7" t="n"/>
      <c r="E117" s="7" t="n"/>
      <c r="F117" s="7" t="n"/>
      <c r="G117" s="7" t="n"/>
      <c r="H117" s="7" t="n"/>
      <c r="I117" s="7" t="n"/>
      <c r="J117" s="7" t="n"/>
      <c r="K117" s="6" t="n"/>
      <c r="L117" s="7" t="n"/>
      <c r="M117" s="6" t="n"/>
      <c r="N117" s="7" t="n"/>
      <c r="O117" s="6" t="n"/>
      <c r="P117" s="7" t="n"/>
      <c r="Q117" s="8" t="str">
        <f>IF(B117="","",IF(M117&lt;&gt;"",M117-B117,TODAY()-B117))</f>
        <v/>
      </c>
      <c r="R117" s="9" t="str">
        <f>IF(OR(K117="",M117&lt;&gt;"",L117="Cancelled"),"",IF(K117&lt;TODAY(),"Yes","No"))</f>
        <v/>
      </c>
      <c r="S117" s="7" t="n"/>
    </row>
    <row r="118">
      <c r="A118" s="7" t="n"/>
      <c r="B118" s="6" t="n"/>
      <c r="C118" s="7" t="n"/>
      <c r="D118" s="7" t="n"/>
      <c r="E118" s="7" t="n"/>
      <c r="F118" s="7" t="n"/>
      <c r="G118" s="7" t="n"/>
      <c r="H118" s="7" t="n"/>
      <c r="I118" s="7" t="n"/>
      <c r="J118" s="7" t="n"/>
      <c r="K118" s="6" t="n"/>
      <c r="L118" s="7" t="n"/>
      <c r="M118" s="6" t="n"/>
      <c r="N118" s="7" t="n"/>
      <c r="O118" s="6" t="n"/>
      <c r="P118" s="7" t="n"/>
      <c r="Q118" s="8" t="str">
        <f>IF(B118="","",IF(M118&lt;&gt;"",M118-B118,TODAY()-B118))</f>
        <v/>
      </c>
      <c r="R118" s="9" t="str">
        <f>IF(OR(K118="",M118&lt;&gt;"",L118="Cancelled"),"",IF(K118&lt;TODAY(),"Yes","No"))</f>
        <v/>
      </c>
      <c r="S118" s="7" t="n"/>
    </row>
    <row r="119">
      <c r="A119" s="7" t="n"/>
      <c r="B119" s="6" t="n"/>
      <c r="C119" s="7" t="n"/>
      <c r="D119" s="7" t="n"/>
      <c r="E119" s="7" t="n"/>
      <c r="F119" s="7" t="n"/>
      <c r="G119" s="7" t="n"/>
      <c r="H119" s="7" t="n"/>
      <c r="I119" s="7" t="n"/>
      <c r="J119" s="7" t="n"/>
      <c r="K119" s="6" t="n"/>
      <c r="L119" s="7" t="n"/>
      <c r="M119" s="6" t="n"/>
      <c r="N119" s="7" t="n"/>
      <c r="O119" s="6" t="n"/>
      <c r="P119" s="7" t="n"/>
      <c r="Q119" s="8" t="str">
        <f>IF(B119="","",IF(M119&lt;&gt;"",M119-B119,TODAY()-B119))</f>
        <v/>
      </c>
      <c r="R119" s="9" t="str">
        <f>IF(OR(K119="",M119&lt;&gt;"",L119="Cancelled"),"",IF(K119&lt;TODAY(),"Yes","No"))</f>
        <v/>
      </c>
      <c r="S119" s="7" t="n"/>
    </row>
    <row r="120">
      <c r="A120" s="7" t="n"/>
      <c r="B120" s="6" t="n"/>
      <c r="C120" s="7" t="n"/>
      <c r="D120" s="7" t="n"/>
      <c r="E120" s="7" t="n"/>
      <c r="F120" s="7" t="n"/>
      <c r="G120" s="7" t="n"/>
      <c r="H120" s="7" t="n"/>
      <c r="I120" s="7" t="n"/>
      <c r="J120" s="7" t="n"/>
      <c r="K120" s="6" t="n"/>
      <c r="L120" s="7" t="n"/>
      <c r="M120" s="6" t="n"/>
      <c r="N120" s="7" t="n"/>
      <c r="O120" s="6" t="n"/>
      <c r="P120" s="7" t="n"/>
      <c r="Q120" s="8" t="str">
        <f>IF(B120="","",IF(M120&lt;&gt;"",M120-B120,TODAY()-B120))</f>
        <v/>
      </c>
      <c r="R120" s="9" t="str">
        <f>IF(OR(K120="",M120&lt;&gt;"",L120="Cancelled"),"",IF(K120&lt;TODAY(),"Yes","No"))</f>
        <v/>
      </c>
      <c r="S120" s="7" t="n"/>
    </row>
    <row r="121">
      <c r="A121" s="7" t="n"/>
      <c r="B121" s="6" t="n"/>
      <c r="C121" s="7" t="n"/>
      <c r="D121" s="7" t="n"/>
      <c r="E121" s="7" t="n"/>
      <c r="F121" s="7" t="n"/>
      <c r="G121" s="7" t="n"/>
      <c r="H121" s="7" t="n"/>
      <c r="I121" s="7" t="n"/>
      <c r="J121" s="7" t="n"/>
      <c r="K121" s="6" t="n"/>
      <c r="L121" s="7" t="n"/>
      <c r="M121" s="6" t="n"/>
      <c r="N121" s="7" t="n"/>
      <c r="O121" s="6" t="n"/>
      <c r="P121" s="7" t="n"/>
      <c r="Q121" s="8" t="str">
        <f>IF(B121="","",IF(M121&lt;&gt;"",M121-B121,TODAY()-B121))</f>
        <v/>
      </c>
      <c r="R121" s="9" t="str">
        <f>IF(OR(K121="",M121&lt;&gt;"",L121="Cancelled"),"",IF(K121&lt;TODAY(),"Yes","No"))</f>
        <v/>
      </c>
      <c r="S121" s="7" t="n"/>
    </row>
    <row r="122">
      <c r="A122" s="7" t="n"/>
      <c r="B122" s="6" t="n"/>
      <c r="C122" s="7" t="n"/>
      <c r="D122" s="7" t="n"/>
      <c r="E122" s="7" t="n"/>
      <c r="F122" s="7" t="n"/>
      <c r="G122" s="7" t="n"/>
      <c r="H122" s="7" t="n"/>
      <c r="I122" s="7" t="n"/>
      <c r="J122" s="7" t="n"/>
      <c r="K122" s="6" t="n"/>
      <c r="L122" s="7" t="n"/>
      <c r="M122" s="6" t="n"/>
      <c r="N122" s="7" t="n"/>
      <c r="O122" s="6" t="n"/>
      <c r="P122" s="7" t="n"/>
      <c r="Q122" s="8" t="str">
        <f>IF(B122="","",IF(M122&lt;&gt;"",M122-B122,TODAY()-B122))</f>
        <v/>
      </c>
      <c r="R122" s="9" t="str">
        <f>IF(OR(K122="",M122&lt;&gt;"",L122="Cancelled"),"",IF(K122&lt;TODAY(),"Yes","No"))</f>
        <v/>
      </c>
      <c r="S122" s="7" t="n"/>
    </row>
    <row r="123">
      <c r="A123" s="7" t="n"/>
      <c r="B123" s="6" t="n"/>
      <c r="C123" s="7" t="n"/>
      <c r="D123" s="7" t="n"/>
      <c r="E123" s="7" t="n"/>
      <c r="F123" s="7" t="n"/>
      <c r="G123" s="7" t="n"/>
      <c r="H123" s="7" t="n"/>
      <c r="I123" s="7" t="n"/>
      <c r="J123" s="7" t="n"/>
      <c r="K123" s="6" t="n"/>
      <c r="L123" s="7" t="n"/>
      <c r="M123" s="6" t="n"/>
      <c r="N123" s="7" t="n"/>
      <c r="O123" s="6" t="n"/>
      <c r="P123" s="7" t="n"/>
      <c r="Q123" s="8" t="str">
        <f>IF(B123="","",IF(M123&lt;&gt;"",M123-B123,TODAY()-B123))</f>
        <v/>
      </c>
      <c r="R123" s="9" t="str">
        <f>IF(OR(K123="",M123&lt;&gt;"",L123="Cancelled"),"",IF(K123&lt;TODAY(),"Yes","No"))</f>
        <v/>
      </c>
      <c r="S123" s="7" t="n"/>
    </row>
    <row r="124">
      <c r="A124" s="7" t="n"/>
      <c r="B124" s="6" t="n"/>
      <c r="C124" s="7" t="n"/>
      <c r="D124" s="7" t="n"/>
      <c r="E124" s="7" t="n"/>
      <c r="F124" s="7" t="n"/>
      <c r="G124" s="7" t="n"/>
      <c r="H124" s="7" t="n"/>
      <c r="I124" s="7" t="n"/>
      <c r="J124" s="7" t="n"/>
      <c r="K124" s="6" t="n"/>
      <c r="L124" s="7" t="n"/>
      <c r="M124" s="6" t="n"/>
      <c r="N124" s="7" t="n"/>
      <c r="O124" s="6" t="n"/>
      <c r="P124" s="7" t="n"/>
      <c r="Q124" s="8" t="str">
        <f>IF(B124="","",IF(M124&lt;&gt;"",M124-B124,TODAY()-B124))</f>
        <v/>
      </c>
      <c r="R124" s="9" t="str">
        <f>IF(OR(K124="",M124&lt;&gt;"",L124="Cancelled"),"",IF(K124&lt;TODAY(),"Yes","No"))</f>
        <v/>
      </c>
      <c r="S124" s="7" t="n"/>
    </row>
    <row r="125">
      <c r="A125" s="7" t="n"/>
      <c r="B125" s="6" t="n"/>
      <c r="C125" s="7" t="n"/>
      <c r="D125" s="7" t="n"/>
      <c r="E125" s="7" t="n"/>
      <c r="F125" s="7" t="n"/>
      <c r="G125" s="7" t="n"/>
      <c r="H125" s="7" t="n"/>
      <c r="I125" s="7" t="n"/>
      <c r="J125" s="7" t="n"/>
      <c r="K125" s="6" t="n"/>
      <c r="L125" s="7" t="n"/>
      <c r="M125" s="6" t="n"/>
      <c r="N125" s="7" t="n"/>
      <c r="O125" s="6" t="n"/>
      <c r="P125" s="7" t="n"/>
      <c r="Q125" s="8" t="str">
        <f>IF(B125="","",IF(M125&lt;&gt;"",M125-B125,TODAY()-B125))</f>
        <v/>
      </c>
      <c r="R125" s="9" t="str">
        <f>IF(OR(K125="",M125&lt;&gt;"",L125="Cancelled"),"",IF(K125&lt;TODAY(),"Yes","No"))</f>
        <v/>
      </c>
      <c r="S125" s="7" t="n"/>
    </row>
    <row r="126">
      <c r="A126" s="7" t="n"/>
      <c r="B126" s="6" t="n"/>
      <c r="C126" s="7" t="n"/>
      <c r="D126" s="7" t="n"/>
      <c r="E126" s="7" t="n"/>
      <c r="F126" s="7" t="n"/>
      <c r="G126" s="7" t="n"/>
      <c r="H126" s="7" t="n"/>
      <c r="I126" s="7" t="n"/>
      <c r="J126" s="7" t="n"/>
      <c r="K126" s="6" t="n"/>
      <c r="L126" s="7" t="n"/>
      <c r="M126" s="6" t="n"/>
      <c r="N126" s="7" t="n"/>
      <c r="O126" s="6" t="n"/>
      <c r="P126" s="7" t="n"/>
      <c r="Q126" s="8" t="str">
        <f>IF(B126="","",IF(M126&lt;&gt;"",M126-B126,TODAY()-B126))</f>
        <v/>
      </c>
      <c r="R126" s="9" t="str">
        <f>IF(OR(K126="",M126&lt;&gt;"",L126="Cancelled"),"",IF(K126&lt;TODAY(),"Yes","No"))</f>
        <v/>
      </c>
      <c r="S126" s="7" t="n"/>
    </row>
    <row r="127">
      <c r="A127" s="7" t="n"/>
      <c r="B127" s="6" t="n"/>
      <c r="C127" s="7" t="n"/>
      <c r="D127" s="7" t="n"/>
      <c r="E127" s="7" t="n"/>
      <c r="F127" s="7" t="n"/>
      <c r="G127" s="7" t="n"/>
      <c r="H127" s="7" t="n"/>
      <c r="I127" s="7" t="n"/>
      <c r="J127" s="7" t="n"/>
      <c r="K127" s="6" t="n"/>
      <c r="L127" s="7" t="n"/>
      <c r="M127" s="6" t="n"/>
      <c r="N127" s="7" t="n"/>
      <c r="O127" s="6" t="n"/>
      <c r="P127" s="7" t="n"/>
      <c r="Q127" s="8" t="str">
        <f>IF(B127="","",IF(M127&lt;&gt;"",M127-B127,TODAY()-B127))</f>
        <v/>
      </c>
      <c r="R127" s="9" t="str">
        <f>IF(OR(K127="",M127&lt;&gt;"",L127="Cancelled"),"",IF(K127&lt;TODAY(),"Yes","No"))</f>
        <v/>
      </c>
      <c r="S127" s="7" t="n"/>
    </row>
    <row r="128">
      <c r="A128" s="7" t="n"/>
      <c r="B128" s="6" t="n"/>
      <c r="C128" s="7" t="n"/>
      <c r="D128" s="7" t="n"/>
      <c r="E128" s="7" t="n"/>
      <c r="F128" s="7" t="n"/>
      <c r="G128" s="7" t="n"/>
      <c r="H128" s="7" t="n"/>
      <c r="I128" s="7" t="n"/>
      <c r="J128" s="7" t="n"/>
      <c r="K128" s="6" t="n"/>
      <c r="L128" s="7" t="n"/>
      <c r="M128" s="6" t="n"/>
      <c r="N128" s="7" t="n"/>
      <c r="O128" s="6" t="n"/>
      <c r="P128" s="7" t="n"/>
      <c r="Q128" s="8" t="str">
        <f>IF(B128="","",IF(M128&lt;&gt;"",M128-B128,TODAY()-B128))</f>
        <v/>
      </c>
      <c r="R128" s="9" t="str">
        <f>IF(OR(K128="",M128&lt;&gt;"",L128="Cancelled"),"",IF(K128&lt;TODAY(),"Yes","No"))</f>
        <v/>
      </c>
      <c r="S128" s="7" t="n"/>
    </row>
    <row r="129">
      <c r="A129" s="7" t="n"/>
      <c r="B129" s="6" t="n"/>
      <c r="C129" s="7" t="n"/>
      <c r="D129" s="7" t="n"/>
      <c r="E129" s="7" t="n"/>
      <c r="F129" s="7" t="n"/>
      <c r="G129" s="7" t="n"/>
      <c r="H129" s="7" t="n"/>
      <c r="I129" s="7" t="n"/>
      <c r="J129" s="7" t="n"/>
      <c r="K129" s="6" t="n"/>
      <c r="L129" s="7" t="n"/>
      <c r="M129" s="6" t="n"/>
      <c r="N129" s="7" t="n"/>
      <c r="O129" s="6" t="n"/>
      <c r="P129" s="7" t="n"/>
      <c r="Q129" s="8" t="str">
        <f>IF(B129="","",IF(M129&lt;&gt;"",M129-B129,TODAY()-B129))</f>
        <v/>
      </c>
      <c r="R129" s="9" t="str">
        <f>IF(OR(K129="",M129&lt;&gt;"",L129="Cancelled"),"",IF(K129&lt;TODAY(),"Yes","No"))</f>
        <v/>
      </c>
      <c r="S129" s="7" t="n"/>
    </row>
    <row r="130">
      <c r="A130" s="7" t="n"/>
      <c r="B130" s="6" t="n"/>
      <c r="C130" s="7" t="n"/>
      <c r="D130" s="7" t="n"/>
      <c r="E130" s="7" t="n"/>
      <c r="F130" s="7" t="n"/>
      <c r="G130" s="7" t="n"/>
      <c r="H130" s="7" t="n"/>
      <c r="I130" s="7" t="n"/>
      <c r="J130" s="7" t="n"/>
      <c r="K130" s="6" t="n"/>
      <c r="L130" s="7" t="n"/>
      <c r="M130" s="6" t="n"/>
      <c r="N130" s="7" t="n"/>
      <c r="O130" s="6" t="n"/>
      <c r="P130" s="7" t="n"/>
      <c r="Q130" s="8" t="str">
        <f>IF(B130="","",IF(M130&lt;&gt;"",M130-B130,TODAY()-B130))</f>
        <v/>
      </c>
      <c r="R130" s="9" t="str">
        <f>IF(OR(K130="",M130&lt;&gt;"",L130="Cancelled"),"",IF(K130&lt;TODAY(),"Yes","No"))</f>
        <v/>
      </c>
      <c r="S130" s="7" t="n"/>
    </row>
    <row r="131">
      <c r="A131" s="7" t="n"/>
      <c r="B131" s="6" t="n"/>
      <c r="C131" s="7" t="n"/>
      <c r="D131" s="7" t="n"/>
      <c r="E131" s="7" t="n"/>
      <c r="F131" s="7" t="n"/>
      <c r="G131" s="7" t="n"/>
      <c r="H131" s="7" t="n"/>
      <c r="I131" s="7" t="n"/>
      <c r="J131" s="7" t="n"/>
      <c r="K131" s="6" t="n"/>
      <c r="L131" s="7" t="n"/>
      <c r="M131" s="6" t="n"/>
      <c r="N131" s="7" t="n"/>
      <c r="O131" s="6" t="n"/>
      <c r="P131" s="7" t="n"/>
      <c r="Q131" s="8" t="str">
        <f>IF(B131="","",IF(M131&lt;&gt;"",M131-B131,TODAY()-B131))</f>
        <v/>
      </c>
      <c r="R131" s="9" t="str">
        <f>IF(OR(K131="",M131&lt;&gt;"",L131="Cancelled"),"",IF(K131&lt;TODAY(),"Yes","No"))</f>
        <v/>
      </c>
      <c r="S131" s="7" t="n"/>
    </row>
    <row r="132">
      <c r="A132" s="7" t="n"/>
      <c r="B132" s="6" t="n"/>
      <c r="C132" s="7" t="n"/>
      <c r="D132" s="7" t="n"/>
      <c r="E132" s="7" t="n"/>
      <c r="F132" s="7" t="n"/>
      <c r="G132" s="7" t="n"/>
      <c r="H132" s="7" t="n"/>
      <c r="I132" s="7" t="n"/>
      <c r="J132" s="7" t="n"/>
      <c r="K132" s="6" t="n"/>
      <c r="L132" s="7" t="n"/>
      <c r="M132" s="6" t="n"/>
      <c r="N132" s="7" t="n"/>
      <c r="O132" s="6" t="n"/>
      <c r="P132" s="7" t="n"/>
      <c r="Q132" s="8" t="str">
        <f>IF(B132="","",IF(M132&lt;&gt;"",M132-B132,TODAY()-B132))</f>
        <v/>
      </c>
      <c r="R132" s="9" t="str">
        <f>IF(OR(K132="",M132&lt;&gt;"",L132="Cancelled"),"",IF(K132&lt;TODAY(),"Yes","No"))</f>
        <v/>
      </c>
      <c r="S132" s="7" t="n"/>
    </row>
    <row r="133">
      <c r="A133" s="7" t="n"/>
      <c r="B133" s="6" t="n"/>
      <c r="C133" s="7" t="n"/>
      <c r="D133" s="7" t="n"/>
      <c r="E133" s="7" t="n"/>
      <c r="F133" s="7" t="n"/>
      <c r="G133" s="7" t="n"/>
      <c r="H133" s="7" t="n"/>
      <c r="I133" s="7" t="n"/>
      <c r="J133" s="7" t="n"/>
      <c r="K133" s="6" t="n"/>
      <c r="L133" s="7" t="n"/>
      <c r="M133" s="6" t="n"/>
      <c r="N133" s="7" t="n"/>
      <c r="O133" s="6" t="n"/>
      <c r="P133" s="7" t="n"/>
      <c r="Q133" s="8" t="str">
        <f>IF(B133="","",IF(M133&lt;&gt;"",M133-B133,TODAY()-B133))</f>
        <v/>
      </c>
      <c r="R133" s="9" t="str">
        <f>IF(OR(K133="",M133&lt;&gt;"",L133="Cancelled"),"",IF(K133&lt;TODAY(),"Yes","No"))</f>
        <v/>
      </c>
      <c r="S133" s="7" t="n"/>
    </row>
    <row r="134">
      <c r="A134" s="7" t="n"/>
      <c r="B134" s="6" t="n"/>
      <c r="C134" s="7" t="n"/>
      <c r="D134" s="7" t="n"/>
      <c r="E134" s="7" t="n"/>
      <c r="F134" s="7" t="n"/>
      <c r="G134" s="7" t="n"/>
      <c r="H134" s="7" t="n"/>
      <c r="I134" s="7" t="n"/>
      <c r="J134" s="7" t="n"/>
      <c r="K134" s="6" t="n"/>
      <c r="L134" s="7" t="n"/>
      <c r="M134" s="6" t="n"/>
      <c r="N134" s="7" t="n"/>
      <c r="O134" s="6" t="n"/>
      <c r="P134" s="7" t="n"/>
      <c r="Q134" s="8" t="str">
        <f>IF(B134="","",IF(M134&lt;&gt;"",M134-B134,TODAY()-B134))</f>
        <v/>
      </c>
      <c r="R134" s="9" t="str">
        <f>IF(OR(K134="",M134&lt;&gt;"",L134="Cancelled"),"",IF(K134&lt;TODAY(),"Yes","No"))</f>
        <v/>
      </c>
      <c r="S134" s="7" t="n"/>
    </row>
    <row r="135">
      <c r="A135" s="7" t="n"/>
      <c r="B135" s="6" t="n"/>
      <c r="C135" s="7" t="n"/>
      <c r="D135" s="7" t="n"/>
      <c r="E135" s="7" t="n"/>
      <c r="F135" s="7" t="n"/>
      <c r="G135" s="7" t="n"/>
      <c r="H135" s="7" t="n"/>
      <c r="I135" s="7" t="n"/>
      <c r="J135" s="7" t="n"/>
      <c r="K135" s="6" t="n"/>
      <c r="L135" s="7" t="n"/>
      <c r="M135" s="6" t="n"/>
      <c r="N135" s="7" t="n"/>
      <c r="O135" s="6" t="n"/>
      <c r="P135" s="7" t="n"/>
      <c r="Q135" s="8" t="str">
        <f>IF(B135="","",IF(M135&lt;&gt;"",M135-B135,TODAY()-B135))</f>
        <v/>
      </c>
      <c r="R135" s="9" t="str">
        <f>IF(OR(K135="",M135&lt;&gt;"",L135="Cancelled"),"",IF(K135&lt;TODAY(),"Yes","No"))</f>
        <v/>
      </c>
      <c r="S135" s="7" t="n"/>
    </row>
    <row r="136">
      <c r="A136" s="7" t="n"/>
      <c r="B136" s="6" t="n"/>
      <c r="C136" s="7" t="n"/>
      <c r="D136" s="7" t="n"/>
      <c r="E136" s="7" t="n"/>
      <c r="F136" s="7" t="n"/>
      <c r="G136" s="7" t="n"/>
      <c r="H136" s="7" t="n"/>
      <c r="I136" s="7" t="n"/>
      <c r="J136" s="7" t="n"/>
      <c r="K136" s="6" t="n"/>
      <c r="L136" s="7" t="n"/>
      <c r="M136" s="6" t="n"/>
      <c r="N136" s="7" t="n"/>
      <c r="O136" s="6" t="n"/>
      <c r="P136" s="7" t="n"/>
      <c r="Q136" s="8" t="str">
        <f>IF(B136="","",IF(M136&lt;&gt;"",M136-B136,TODAY()-B136))</f>
        <v/>
      </c>
      <c r="R136" s="9" t="str">
        <f>IF(OR(K136="",M136&lt;&gt;"",L136="Cancelled"),"",IF(K136&lt;TODAY(),"Yes","No"))</f>
        <v/>
      </c>
      <c r="S136" s="7" t="n"/>
    </row>
    <row r="137">
      <c r="A137" s="7" t="n"/>
      <c r="B137" s="6" t="n"/>
      <c r="C137" s="7" t="n"/>
      <c r="D137" s="7" t="n"/>
      <c r="E137" s="7" t="n"/>
      <c r="F137" s="7" t="n"/>
      <c r="G137" s="7" t="n"/>
      <c r="H137" s="7" t="n"/>
      <c r="I137" s="7" t="n"/>
      <c r="J137" s="7" t="n"/>
      <c r="K137" s="6" t="n"/>
      <c r="L137" s="7" t="n"/>
      <c r="M137" s="6" t="n"/>
      <c r="N137" s="7" t="n"/>
      <c r="O137" s="6" t="n"/>
      <c r="P137" s="7" t="n"/>
      <c r="Q137" s="8" t="str">
        <f>IF(B137="","",IF(M137&lt;&gt;"",M137-B137,TODAY()-B137))</f>
        <v/>
      </c>
      <c r="R137" s="9" t="str">
        <f>IF(OR(K137="",M137&lt;&gt;"",L137="Cancelled"),"",IF(K137&lt;TODAY(),"Yes","No"))</f>
        <v/>
      </c>
      <c r="S137" s="7" t="n"/>
    </row>
    <row r="138">
      <c r="A138" s="7" t="n"/>
      <c r="B138" s="6" t="n"/>
      <c r="C138" s="7" t="n"/>
      <c r="D138" s="7" t="n"/>
      <c r="E138" s="7" t="n"/>
      <c r="F138" s="7" t="n"/>
      <c r="G138" s="7" t="n"/>
      <c r="H138" s="7" t="n"/>
      <c r="I138" s="7" t="n"/>
      <c r="J138" s="7" t="n"/>
      <c r="K138" s="6" t="n"/>
      <c r="L138" s="7" t="n"/>
      <c r="M138" s="6" t="n"/>
      <c r="N138" s="7" t="n"/>
      <c r="O138" s="6" t="n"/>
      <c r="P138" s="7" t="n"/>
      <c r="Q138" s="8" t="str">
        <f>IF(B138="","",IF(M138&lt;&gt;"",M138-B138,TODAY()-B138))</f>
        <v/>
      </c>
      <c r="R138" s="9" t="str">
        <f>IF(OR(K138="",M138&lt;&gt;"",L138="Cancelled"),"",IF(K138&lt;TODAY(),"Yes","No"))</f>
        <v/>
      </c>
      <c r="S138" s="7" t="n"/>
    </row>
    <row r="139">
      <c r="A139" s="7" t="n"/>
      <c r="B139" s="6" t="n"/>
      <c r="C139" s="7" t="n"/>
      <c r="D139" s="7" t="n"/>
      <c r="E139" s="7" t="n"/>
      <c r="F139" s="7" t="n"/>
      <c r="G139" s="7" t="n"/>
      <c r="H139" s="7" t="n"/>
      <c r="I139" s="7" t="n"/>
      <c r="J139" s="7" t="n"/>
      <c r="K139" s="6" t="n"/>
      <c r="L139" s="7" t="n"/>
      <c r="M139" s="6" t="n"/>
      <c r="N139" s="7" t="n"/>
      <c r="O139" s="6" t="n"/>
      <c r="P139" s="7" t="n"/>
      <c r="Q139" s="8" t="str">
        <f>IF(B139="","",IF(M139&lt;&gt;"",M139-B139,TODAY()-B139))</f>
        <v/>
      </c>
      <c r="R139" s="9" t="str">
        <f>IF(OR(K139="",M139&lt;&gt;"",L139="Cancelled"),"",IF(K139&lt;TODAY(),"Yes","No"))</f>
        <v/>
      </c>
      <c r="S139" s="7" t="n"/>
    </row>
    <row r="140">
      <c r="A140" s="7" t="n"/>
      <c r="B140" s="6" t="n"/>
      <c r="C140" s="7" t="n"/>
      <c r="D140" s="7" t="n"/>
      <c r="E140" s="7" t="n"/>
      <c r="F140" s="7" t="n"/>
      <c r="G140" s="7" t="n"/>
      <c r="H140" s="7" t="n"/>
      <c r="I140" s="7" t="n"/>
      <c r="J140" s="7" t="n"/>
      <c r="K140" s="6" t="n"/>
      <c r="L140" s="7" t="n"/>
      <c r="M140" s="6" t="n"/>
      <c r="N140" s="7" t="n"/>
      <c r="O140" s="6" t="n"/>
      <c r="P140" s="7" t="n"/>
      <c r="Q140" s="8" t="str">
        <f>IF(B140="","",IF(M140&lt;&gt;"",M140-B140,TODAY()-B140))</f>
        <v/>
      </c>
      <c r="R140" s="9" t="str">
        <f>IF(OR(K140="",M140&lt;&gt;"",L140="Cancelled"),"",IF(K140&lt;TODAY(),"Yes","No"))</f>
        <v/>
      </c>
      <c r="S140" s="7" t="n"/>
    </row>
    <row r="141">
      <c r="A141" s="7" t="n"/>
      <c r="B141" s="6" t="n"/>
      <c r="C141" s="7" t="n"/>
      <c r="D141" s="7" t="n"/>
      <c r="E141" s="7" t="n"/>
      <c r="F141" s="7" t="n"/>
      <c r="G141" s="7" t="n"/>
      <c r="H141" s="7" t="n"/>
      <c r="I141" s="7" t="n"/>
      <c r="J141" s="7" t="n"/>
      <c r="K141" s="6" t="n"/>
      <c r="L141" s="7" t="n"/>
      <c r="M141" s="6" t="n"/>
      <c r="N141" s="7" t="n"/>
      <c r="O141" s="6" t="n"/>
      <c r="P141" s="7" t="n"/>
      <c r="Q141" s="8" t="str">
        <f>IF(B141="","",IF(M141&lt;&gt;"",M141-B141,TODAY()-B141))</f>
        <v/>
      </c>
      <c r="R141" s="9" t="str">
        <f>IF(OR(K141="",M141&lt;&gt;"",L141="Cancelled"),"",IF(K141&lt;TODAY(),"Yes","No"))</f>
        <v/>
      </c>
      <c r="S141" s="7" t="n"/>
    </row>
    <row r="142">
      <c r="A142" s="7" t="n"/>
      <c r="B142" s="6" t="n"/>
      <c r="C142" s="7" t="n"/>
      <c r="D142" s="7" t="n"/>
      <c r="E142" s="7" t="n"/>
      <c r="F142" s="7" t="n"/>
      <c r="G142" s="7" t="n"/>
      <c r="H142" s="7" t="n"/>
      <c r="I142" s="7" t="n"/>
      <c r="J142" s="7" t="n"/>
      <c r="K142" s="6" t="n"/>
      <c r="L142" s="7" t="n"/>
      <c r="M142" s="6" t="n"/>
      <c r="N142" s="7" t="n"/>
      <c r="O142" s="6" t="n"/>
      <c r="P142" s="7" t="n"/>
      <c r="Q142" s="8" t="str">
        <f>IF(B142="","",IF(M142&lt;&gt;"",M142-B142,TODAY()-B142))</f>
        <v/>
      </c>
      <c r="R142" s="9" t="str">
        <f>IF(OR(K142="",M142&lt;&gt;"",L142="Cancelled"),"",IF(K142&lt;TODAY(),"Yes","No"))</f>
        <v/>
      </c>
      <c r="S142" s="7" t="n"/>
    </row>
    <row r="143">
      <c r="A143" s="7" t="n"/>
      <c r="B143" s="6" t="n"/>
      <c r="C143" s="7" t="n"/>
      <c r="D143" s="7" t="n"/>
      <c r="E143" s="7" t="n"/>
      <c r="F143" s="7" t="n"/>
      <c r="G143" s="7" t="n"/>
      <c r="H143" s="7" t="n"/>
      <c r="I143" s="7" t="n"/>
      <c r="J143" s="7" t="n"/>
      <c r="K143" s="6" t="n"/>
      <c r="L143" s="7" t="n"/>
      <c r="M143" s="6" t="n"/>
      <c r="N143" s="7" t="n"/>
      <c r="O143" s="6" t="n"/>
      <c r="P143" s="7" t="n"/>
      <c r="Q143" s="8" t="str">
        <f>IF(B143="","",IF(M143&lt;&gt;"",M143-B143,TODAY()-B143))</f>
        <v/>
      </c>
      <c r="R143" s="9" t="str">
        <f>IF(OR(K143="",M143&lt;&gt;"",L143="Cancelled"),"",IF(K143&lt;TODAY(),"Yes","No"))</f>
        <v/>
      </c>
      <c r="S143" s="7" t="n"/>
    </row>
    <row r="144">
      <c r="A144" s="7" t="n"/>
      <c r="B144" s="6" t="n"/>
      <c r="C144" s="7" t="n"/>
      <c r="D144" s="7" t="n"/>
      <c r="E144" s="7" t="n"/>
      <c r="F144" s="7" t="n"/>
      <c r="G144" s="7" t="n"/>
      <c r="H144" s="7" t="n"/>
      <c r="I144" s="7" t="n"/>
      <c r="J144" s="7" t="n"/>
      <c r="K144" s="6" t="n"/>
      <c r="L144" s="7" t="n"/>
      <c r="M144" s="6" t="n"/>
      <c r="N144" s="7" t="n"/>
      <c r="O144" s="6" t="n"/>
      <c r="P144" s="7" t="n"/>
      <c r="Q144" s="8" t="str">
        <f>IF(B144="","",IF(M144&lt;&gt;"",M144-B144,TODAY()-B144))</f>
        <v/>
      </c>
      <c r="R144" s="9" t="str">
        <f>IF(OR(K144="",M144&lt;&gt;"",L144="Cancelled"),"",IF(K144&lt;TODAY(),"Yes","No"))</f>
        <v/>
      </c>
      <c r="S144" s="7" t="n"/>
    </row>
    <row r="145">
      <c r="A145" s="7" t="n"/>
      <c r="B145" s="6" t="n"/>
      <c r="C145" s="7" t="n"/>
      <c r="D145" s="7" t="n"/>
      <c r="E145" s="7" t="n"/>
      <c r="F145" s="7" t="n"/>
      <c r="G145" s="7" t="n"/>
      <c r="H145" s="7" t="n"/>
      <c r="I145" s="7" t="n"/>
      <c r="J145" s="7" t="n"/>
      <c r="K145" s="6" t="n"/>
      <c r="L145" s="7" t="n"/>
      <c r="M145" s="6" t="n"/>
      <c r="N145" s="7" t="n"/>
      <c r="O145" s="6" t="n"/>
      <c r="P145" s="7" t="n"/>
      <c r="Q145" s="8" t="str">
        <f>IF(B145="","",IF(M145&lt;&gt;"",M145-B145,TODAY()-B145))</f>
        <v/>
      </c>
      <c r="R145" s="9" t="str">
        <f>IF(OR(K145="",M145&lt;&gt;"",L145="Cancelled"),"",IF(K145&lt;TODAY(),"Yes","No"))</f>
        <v/>
      </c>
      <c r="S145" s="7" t="n"/>
    </row>
    <row r="146">
      <c r="A146" s="7" t="n"/>
      <c r="B146" s="6" t="n"/>
      <c r="C146" s="7" t="n"/>
      <c r="D146" s="7" t="n"/>
      <c r="E146" s="7" t="n"/>
      <c r="F146" s="7" t="n"/>
      <c r="G146" s="7" t="n"/>
      <c r="H146" s="7" t="n"/>
      <c r="I146" s="7" t="n"/>
      <c r="J146" s="7" t="n"/>
      <c r="K146" s="6" t="n"/>
      <c r="L146" s="7" t="n"/>
      <c r="M146" s="6" t="n"/>
      <c r="N146" s="7" t="n"/>
      <c r="O146" s="6" t="n"/>
      <c r="P146" s="7" t="n"/>
      <c r="Q146" s="8" t="str">
        <f>IF(B146="","",IF(M146&lt;&gt;"",M146-B146,TODAY()-B146))</f>
        <v/>
      </c>
      <c r="R146" s="9" t="str">
        <f>IF(OR(K146="",M146&lt;&gt;"",L146="Cancelled"),"",IF(K146&lt;TODAY(),"Yes","No"))</f>
        <v/>
      </c>
      <c r="S146" s="7" t="n"/>
    </row>
    <row r="147">
      <c r="A147" s="7" t="n"/>
      <c r="B147" s="6" t="n"/>
      <c r="C147" s="7" t="n"/>
      <c r="D147" s="7" t="n"/>
      <c r="E147" s="7" t="n"/>
      <c r="F147" s="7" t="n"/>
      <c r="G147" s="7" t="n"/>
      <c r="H147" s="7" t="n"/>
      <c r="I147" s="7" t="n"/>
      <c r="J147" s="7" t="n"/>
      <c r="K147" s="6" t="n"/>
      <c r="L147" s="7" t="n"/>
      <c r="M147" s="6" t="n"/>
      <c r="N147" s="7" t="n"/>
      <c r="O147" s="6" t="n"/>
      <c r="P147" s="7" t="n"/>
      <c r="Q147" s="8" t="str">
        <f>IF(B147="","",IF(M147&lt;&gt;"",M147-B147,TODAY()-B147))</f>
        <v/>
      </c>
      <c r="R147" s="9" t="str">
        <f>IF(OR(K147="",M147&lt;&gt;"",L147="Cancelled"),"",IF(K147&lt;TODAY(),"Yes","No"))</f>
        <v/>
      </c>
      <c r="S147" s="7" t="n"/>
    </row>
    <row r="148">
      <c r="A148" s="7" t="n"/>
      <c r="B148" s="6" t="n"/>
      <c r="C148" s="7" t="n"/>
      <c r="D148" s="7" t="n"/>
      <c r="E148" s="7" t="n"/>
      <c r="F148" s="7" t="n"/>
      <c r="G148" s="7" t="n"/>
      <c r="H148" s="7" t="n"/>
      <c r="I148" s="7" t="n"/>
      <c r="J148" s="7" t="n"/>
      <c r="K148" s="6" t="n"/>
      <c r="L148" s="7" t="n"/>
      <c r="M148" s="6" t="n"/>
      <c r="N148" s="7" t="n"/>
      <c r="O148" s="6" t="n"/>
      <c r="P148" s="7" t="n"/>
      <c r="Q148" s="8" t="str">
        <f>IF(B148="","",IF(M148&lt;&gt;"",M148-B148,TODAY()-B148))</f>
        <v/>
      </c>
      <c r="R148" s="9" t="str">
        <f>IF(OR(K148="",M148&lt;&gt;"",L148="Cancelled"),"",IF(K148&lt;TODAY(),"Yes","No"))</f>
        <v/>
      </c>
      <c r="S148" s="7" t="n"/>
    </row>
    <row r="149">
      <c r="A149" s="7" t="n"/>
      <c r="B149" s="6" t="n"/>
      <c r="C149" s="7" t="n"/>
      <c r="D149" s="7" t="n"/>
      <c r="E149" s="7" t="n"/>
      <c r="F149" s="7" t="n"/>
      <c r="G149" s="7" t="n"/>
      <c r="H149" s="7" t="n"/>
      <c r="I149" s="7" t="n"/>
      <c r="J149" s="7" t="n"/>
      <c r="K149" s="6" t="n"/>
      <c r="L149" s="7" t="n"/>
      <c r="M149" s="6" t="n"/>
      <c r="N149" s="7" t="n"/>
      <c r="O149" s="6" t="n"/>
      <c r="P149" s="7" t="n"/>
      <c r="Q149" s="8" t="str">
        <f>IF(B149="","",IF(M149&lt;&gt;"",M149-B149,TODAY()-B149))</f>
        <v/>
      </c>
      <c r="R149" s="9" t="str">
        <f>IF(OR(K149="",M149&lt;&gt;"",L149="Cancelled"),"",IF(K149&lt;TODAY(),"Yes","No"))</f>
        <v/>
      </c>
      <c r="S149" s="7" t="n"/>
    </row>
    <row r="150">
      <c r="A150" s="7" t="n"/>
      <c r="B150" s="6" t="n"/>
      <c r="C150" s="7" t="n"/>
      <c r="D150" s="7" t="n"/>
      <c r="E150" s="7" t="n"/>
      <c r="F150" s="7" t="n"/>
      <c r="G150" s="7" t="n"/>
      <c r="H150" s="7" t="n"/>
      <c r="I150" s="7" t="n"/>
      <c r="J150" s="7" t="n"/>
      <c r="K150" s="6" t="n"/>
      <c r="L150" s="7" t="n"/>
      <c r="M150" s="6" t="n"/>
      <c r="N150" s="7" t="n"/>
      <c r="O150" s="6" t="n"/>
      <c r="P150" s="7" t="n"/>
      <c r="Q150" s="8" t="str">
        <f>IF(B150="","",IF(M150&lt;&gt;"",M150-B150,TODAY()-B150))</f>
        <v/>
      </c>
      <c r="R150" s="9" t="str">
        <f>IF(OR(K150="",M150&lt;&gt;"",L150="Cancelled"),"",IF(K150&lt;TODAY(),"Yes","No"))</f>
        <v/>
      </c>
      <c r="S150" s="7" t="n"/>
    </row>
    <row r="151">
      <c r="A151" s="7" t="n"/>
      <c r="B151" s="6" t="n"/>
      <c r="C151" s="7" t="n"/>
      <c r="D151" s="7" t="n"/>
      <c r="E151" s="7" t="n"/>
      <c r="F151" s="7" t="n"/>
      <c r="G151" s="7" t="n"/>
      <c r="H151" s="7" t="n"/>
      <c r="I151" s="7" t="n"/>
      <c r="J151" s="7" t="n"/>
      <c r="K151" s="6" t="n"/>
      <c r="L151" s="7" t="n"/>
      <c r="M151" s="6" t="n"/>
      <c r="N151" s="7" t="n"/>
      <c r="O151" s="6" t="n"/>
      <c r="P151" s="7" t="n"/>
      <c r="Q151" s="8" t="str">
        <f>IF(B151="","",IF(M151&lt;&gt;"",M151-B151,TODAY()-B151))</f>
        <v/>
      </c>
      <c r="R151" s="9" t="str">
        <f>IF(OR(K151="",M151&lt;&gt;"",L151="Cancelled"),"",IF(K151&lt;TODAY(),"Yes","No"))</f>
        <v/>
      </c>
      <c r="S151" s="7" t="n"/>
    </row>
    <row r="152">
      <c r="A152" s="7" t="n"/>
      <c r="B152" s="6" t="n"/>
      <c r="C152" s="7" t="n"/>
      <c r="D152" s="7" t="n"/>
      <c r="E152" s="7" t="n"/>
      <c r="F152" s="7" t="n"/>
      <c r="G152" s="7" t="n"/>
      <c r="H152" s="7" t="n"/>
      <c r="I152" s="7" t="n"/>
      <c r="J152" s="7" t="n"/>
      <c r="K152" s="6" t="n"/>
      <c r="L152" s="7" t="n"/>
      <c r="M152" s="6" t="n"/>
      <c r="N152" s="7" t="n"/>
      <c r="O152" s="6" t="n"/>
      <c r="P152" s="7" t="n"/>
      <c r="Q152" s="8" t="str">
        <f>IF(B152="","",IF(M152&lt;&gt;"",M152-B152,TODAY()-B152))</f>
        <v/>
      </c>
      <c r="R152" s="9" t="str">
        <f>IF(OR(K152="",M152&lt;&gt;"",L152="Cancelled"),"",IF(K152&lt;TODAY(),"Yes","No"))</f>
        <v/>
      </c>
      <c r="S152" s="7" t="n"/>
    </row>
    <row r="153">
      <c r="A153" s="7" t="n"/>
      <c r="B153" s="6" t="n"/>
      <c r="C153" s="7" t="n"/>
      <c r="D153" s="7" t="n"/>
      <c r="E153" s="7" t="n"/>
      <c r="F153" s="7" t="n"/>
      <c r="G153" s="7" t="n"/>
      <c r="H153" s="7" t="n"/>
      <c r="I153" s="7" t="n"/>
      <c r="J153" s="7" t="n"/>
      <c r="K153" s="6" t="n"/>
      <c r="L153" s="7" t="n"/>
      <c r="M153" s="6" t="n"/>
      <c r="N153" s="7" t="n"/>
      <c r="O153" s="6" t="n"/>
      <c r="P153" s="7" t="n"/>
      <c r="Q153" s="8" t="str">
        <f>IF(B153="","",IF(M153&lt;&gt;"",M153-B153,TODAY()-B153))</f>
        <v/>
      </c>
      <c r="R153" s="9" t="str">
        <f>IF(OR(K153="",M153&lt;&gt;"",L153="Cancelled"),"",IF(K153&lt;TODAY(),"Yes","No"))</f>
        <v/>
      </c>
      <c r="S153" s="7" t="n"/>
    </row>
    <row r="154">
      <c r="A154" s="7" t="n"/>
      <c r="B154" s="6" t="n"/>
      <c r="C154" s="7" t="n"/>
      <c r="D154" s="7" t="n"/>
      <c r="E154" s="7" t="n"/>
      <c r="F154" s="7" t="n"/>
      <c r="G154" s="7" t="n"/>
      <c r="H154" s="7" t="n"/>
      <c r="I154" s="7" t="n"/>
      <c r="J154" s="7" t="n"/>
      <c r="K154" s="6" t="n"/>
      <c r="L154" s="7" t="n"/>
      <c r="M154" s="6" t="n"/>
      <c r="N154" s="7" t="n"/>
      <c r="O154" s="6" t="n"/>
      <c r="P154" s="7" t="n"/>
      <c r="Q154" s="8" t="str">
        <f>IF(B154="","",IF(M154&lt;&gt;"",M154-B154,TODAY()-B154))</f>
        <v/>
      </c>
      <c r="R154" s="9" t="str">
        <f>IF(OR(K154="",M154&lt;&gt;"",L154="Cancelled"),"",IF(K154&lt;TODAY(),"Yes","No"))</f>
        <v/>
      </c>
      <c r="S154" s="7" t="n"/>
    </row>
    <row r="155">
      <c r="A155" s="7" t="n"/>
      <c r="B155" s="6" t="n"/>
      <c r="C155" s="7" t="n"/>
      <c r="D155" s="7" t="n"/>
      <c r="E155" s="7" t="n"/>
      <c r="F155" s="7" t="n"/>
      <c r="G155" s="7" t="n"/>
      <c r="H155" s="7" t="n"/>
      <c r="I155" s="7" t="n"/>
      <c r="J155" s="7" t="n"/>
      <c r="K155" s="6" t="n"/>
      <c r="L155" s="7" t="n"/>
      <c r="M155" s="6" t="n"/>
      <c r="N155" s="7" t="n"/>
      <c r="O155" s="6" t="n"/>
      <c r="P155" s="7" t="n"/>
      <c r="Q155" s="8" t="str">
        <f>IF(B155="","",IF(M155&lt;&gt;"",M155-B155,TODAY()-B155))</f>
        <v/>
      </c>
      <c r="R155" s="9" t="str">
        <f>IF(OR(K155="",M155&lt;&gt;"",L155="Cancelled"),"",IF(K155&lt;TODAY(),"Yes","No"))</f>
        <v/>
      </c>
      <c r="S155" s="7" t="n"/>
    </row>
    <row r="156">
      <c r="A156" s="7" t="n"/>
      <c r="B156" s="6" t="n"/>
      <c r="C156" s="7" t="n"/>
      <c r="D156" s="7" t="n"/>
      <c r="E156" s="7" t="n"/>
      <c r="F156" s="7" t="n"/>
      <c r="G156" s="7" t="n"/>
      <c r="H156" s="7" t="n"/>
      <c r="I156" s="7" t="n"/>
      <c r="J156" s="7" t="n"/>
      <c r="K156" s="6" t="n"/>
      <c r="L156" s="7" t="n"/>
      <c r="M156" s="6" t="n"/>
      <c r="N156" s="7" t="n"/>
      <c r="O156" s="6" t="n"/>
      <c r="P156" s="7" t="n"/>
      <c r="Q156" s="8" t="str">
        <f>IF(B156="","",IF(M156&lt;&gt;"",M156-B156,TODAY()-B156))</f>
        <v/>
      </c>
      <c r="R156" s="9" t="str">
        <f>IF(OR(K156="",M156&lt;&gt;"",L156="Cancelled"),"",IF(K156&lt;TODAY(),"Yes","No"))</f>
        <v/>
      </c>
      <c r="S156" s="7" t="n"/>
    </row>
    <row r="157">
      <c r="A157" s="7" t="n"/>
      <c r="B157" s="6" t="n"/>
      <c r="C157" s="7" t="n"/>
      <c r="D157" s="7" t="n"/>
      <c r="E157" s="7" t="n"/>
      <c r="F157" s="7" t="n"/>
      <c r="G157" s="7" t="n"/>
      <c r="H157" s="7" t="n"/>
      <c r="I157" s="7" t="n"/>
      <c r="J157" s="7" t="n"/>
      <c r="K157" s="6" t="n"/>
      <c r="L157" s="7" t="n"/>
      <c r="M157" s="6" t="n"/>
      <c r="N157" s="7" t="n"/>
      <c r="O157" s="6" t="n"/>
      <c r="P157" s="7" t="n"/>
      <c r="Q157" s="8" t="str">
        <f>IF(B157="","",IF(M157&lt;&gt;"",M157-B157,TODAY()-B157))</f>
        <v/>
      </c>
      <c r="R157" s="9" t="str">
        <f>IF(OR(K157="",M157&lt;&gt;"",L157="Cancelled"),"",IF(K157&lt;TODAY(),"Yes","No"))</f>
        <v/>
      </c>
      <c r="S157" s="7" t="n"/>
    </row>
    <row r="158">
      <c r="A158" s="7" t="n"/>
      <c r="B158" s="6" t="n"/>
      <c r="C158" s="7" t="n"/>
      <c r="D158" s="7" t="n"/>
      <c r="E158" s="7" t="n"/>
      <c r="F158" s="7" t="n"/>
      <c r="G158" s="7" t="n"/>
      <c r="H158" s="7" t="n"/>
      <c r="I158" s="7" t="n"/>
      <c r="J158" s="7" t="n"/>
      <c r="K158" s="6" t="n"/>
      <c r="L158" s="7" t="n"/>
      <c r="M158" s="6" t="n"/>
      <c r="N158" s="7" t="n"/>
      <c r="O158" s="6" t="n"/>
      <c r="P158" s="7" t="n"/>
      <c r="Q158" s="8" t="str">
        <f>IF(B158="","",IF(M158&lt;&gt;"",M158-B158,TODAY()-B158))</f>
        <v/>
      </c>
      <c r="R158" s="9" t="str">
        <f>IF(OR(K158="",M158&lt;&gt;"",L158="Cancelled"),"",IF(K158&lt;TODAY(),"Yes","No"))</f>
        <v/>
      </c>
      <c r="S158" s="7" t="n"/>
    </row>
    <row r="159">
      <c r="A159" s="7" t="n"/>
      <c r="B159" s="6" t="n"/>
      <c r="C159" s="7" t="n"/>
      <c r="D159" s="7" t="n"/>
      <c r="E159" s="7" t="n"/>
      <c r="F159" s="7" t="n"/>
      <c r="G159" s="7" t="n"/>
      <c r="H159" s="7" t="n"/>
      <c r="I159" s="7" t="n"/>
      <c r="J159" s="7" t="n"/>
      <c r="K159" s="6" t="n"/>
      <c r="L159" s="7" t="n"/>
      <c r="M159" s="6" t="n"/>
      <c r="N159" s="7" t="n"/>
      <c r="O159" s="6" t="n"/>
      <c r="P159" s="7" t="n"/>
      <c r="Q159" s="8" t="str">
        <f>IF(B159="","",IF(M159&lt;&gt;"",M159-B159,TODAY()-B159))</f>
        <v/>
      </c>
      <c r="R159" s="9" t="str">
        <f>IF(OR(K159="",M159&lt;&gt;"",L159="Cancelled"),"",IF(K159&lt;TODAY(),"Yes","No"))</f>
        <v/>
      </c>
      <c r="S159" s="7" t="n"/>
    </row>
    <row r="160">
      <c r="A160" s="7" t="n"/>
      <c r="B160" s="6" t="n"/>
      <c r="C160" s="7" t="n"/>
      <c r="D160" s="7" t="n"/>
      <c r="E160" s="7" t="n"/>
      <c r="F160" s="7" t="n"/>
      <c r="G160" s="7" t="n"/>
      <c r="H160" s="7" t="n"/>
      <c r="I160" s="7" t="n"/>
      <c r="J160" s="7" t="n"/>
      <c r="K160" s="6" t="n"/>
      <c r="L160" s="7" t="n"/>
      <c r="M160" s="6" t="n"/>
      <c r="N160" s="7" t="n"/>
      <c r="O160" s="6" t="n"/>
      <c r="P160" s="7" t="n"/>
      <c r="Q160" s="8" t="str">
        <f>IF(B160="","",IF(M160&lt;&gt;"",M160-B160,TODAY()-B160))</f>
        <v/>
      </c>
      <c r="R160" s="9" t="str">
        <f>IF(OR(K160="",M160&lt;&gt;"",L160="Cancelled"),"",IF(K160&lt;TODAY(),"Yes","No"))</f>
        <v/>
      </c>
      <c r="S160" s="7" t="n"/>
    </row>
    <row r="161">
      <c r="A161" s="7" t="n"/>
      <c r="B161" s="6" t="n"/>
      <c r="C161" s="7" t="n"/>
      <c r="D161" s="7" t="n"/>
      <c r="E161" s="7" t="n"/>
      <c r="F161" s="7" t="n"/>
      <c r="G161" s="7" t="n"/>
      <c r="H161" s="7" t="n"/>
      <c r="I161" s="7" t="n"/>
      <c r="J161" s="7" t="n"/>
      <c r="K161" s="6" t="n"/>
      <c r="L161" s="7" t="n"/>
      <c r="M161" s="6" t="n"/>
      <c r="N161" s="7" t="n"/>
      <c r="O161" s="6" t="n"/>
      <c r="P161" s="7" t="n"/>
      <c r="Q161" s="8" t="str">
        <f>IF(B161="","",IF(M161&lt;&gt;"",M161-B161,TODAY()-B161))</f>
        <v/>
      </c>
      <c r="R161" s="9" t="str">
        <f>IF(OR(K161="",M161&lt;&gt;"",L161="Cancelled"),"",IF(K161&lt;TODAY(),"Yes","No"))</f>
        <v/>
      </c>
      <c r="S161" s="7" t="n"/>
    </row>
    <row r="162">
      <c r="A162" s="7" t="n"/>
      <c r="B162" s="6" t="n"/>
      <c r="C162" s="7" t="n"/>
      <c r="D162" s="7" t="n"/>
      <c r="E162" s="7" t="n"/>
      <c r="F162" s="7" t="n"/>
      <c r="G162" s="7" t="n"/>
      <c r="H162" s="7" t="n"/>
      <c r="I162" s="7" t="n"/>
      <c r="J162" s="7" t="n"/>
      <c r="K162" s="6" t="n"/>
      <c r="L162" s="7" t="n"/>
      <c r="M162" s="6" t="n"/>
      <c r="N162" s="7" t="n"/>
      <c r="O162" s="6" t="n"/>
      <c r="P162" s="7" t="n"/>
      <c r="Q162" s="8" t="str">
        <f>IF(B162="","",IF(M162&lt;&gt;"",M162-B162,TODAY()-B162))</f>
        <v/>
      </c>
      <c r="R162" s="9" t="str">
        <f>IF(OR(K162="",M162&lt;&gt;"",L162="Cancelled"),"",IF(K162&lt;TODAY(),"Yes","No"))</f>
        <v/>
      </c>
      <c r="S162" s="7" t="n"/>
    </row>
    <row r="163">
      <c r="A163" s="7" t="n"/>
      <c r="B163" s="6" t="n"/>
      <c r="C163" s="7" t="n"/>
      <c r="D163" s="7" t="n"/>
      <c r="E163" s="7" t="n"/>
      <c r="F163" s="7" t="n"/>
      <c r="G163" s="7" t="n"/>
      <c r="H163" s="7" t="n"/>
      <c r="I163" s="7" t="n"/>
      <c r="J163" s="7" t="n"/>
      <c r="K163" s="6" t="n"/>
      <c r="L163" s="7" t="n"/>
      <c r="M163" s="6" t="n"/>
      <c r="N163" s="7" t="n"/>
      <c r="O163" s="6" t="n"/>
      <c r="P163" s="7" t="n"/>
      <c r="Q163" s="8" t="str">
        <f>IF(B163="","",IF(M163&lt;&gt;"",M163-B163,TODAY()-B163))</f>
        <v/>
      </c>
      <c r="R163" s="9" t="str">
        <f>IF(OR(K163="",M163&lt;&gt;"",L163="Cancelled"),"",IF(K163&lt;TODAY(),"Yes","No"))</f>
        <v/>
      </c>
      <c r="S163" s="7" t="n"/>
    </row>
    <row r="164">
      <c r="A164" s="7" t="n"/>
      <c r="B164" s="6" t="n"/>
      <c r="C164" s="7" t="n"/>
      <c r="D164" s="7" t="n"/>
      <c r="E164" s="7" t="n"/>
      <c r="F164" s="7" t="n"/>
      <c r="G164" s="7" t="n"/>
      <c r="H164" s="7" t="n"/>
      <c r="I164" s="7" t="n"/>
      <c r="J164" s="7" t="n"/>
      <c r="K164" s="6" t="n"/>
      <c r="L164" s="7" t="n"/>
      <c r="M164" s="6" t="n"/>
      <c r="N164" s="7" t="n"/>
      <c r="O164" s="6" t="n"/>
      <c r="P164" s="7" t="n"/>
      <c r="Q164" s="8" t="str">
        <f>IF(B164="","",IF(M164&lt;&gt;"",M164-B164,TODAY()-B164))</f>
        <v/>
      </c>
      <c r="R164" s="9" t="str">
        <f>IF(OR(K164="",M164&lt;&gt;"",L164="Cancelled"),"",IF(K164&lt;TODAY(),"Yes","No"))</f>
        <v/>
      </c>
      <c r="S164" s="7" t="n"/>
    </row>
    <row r="165">
      <c r="A165" s="7" t="n"/>
      <c r="B165" s="6" t="n"/>
      <c r="C165" s="7" t="n"/>
      <c r="D165" s="7" t="n"/>
      <c r="E165" s="7" t="n"/>
      <c r="F165" s="7" t="n"/>
      <c r="G165" s="7" t="n"/>
      <c r="H165" s="7" t="n"/>
      <c r="I165" s="7" t="n"/>
      <c r="J165" s="7" t="n"/>
      <c r="K165" s="6" t="n"/>
      <c r="L165" s="7" t="n"/>
      <c r="M165" s="6" t="n"/>
      <c r="N165" s="7" t="n"/>
      <c r="O165" s="6" t="n"/>
      <c r="P165" s="7" t="n"/>
      <c r="Q165" s="8" t="str">
        <f>IF(B165="","",IF(M165&lt;&gt;"",M165-B165,TODAY()-B165))</f>
        <v/>
      </c>
      <c r="R165" s="9" t="str">
        <f>IF(OR(K165="",M165&lt;&gt;"",L165="Cancelled"),"",IF(K165&lt;TODAY(),"Yes","No"))</f>
        <v/>
      </c>
      <c r="S165" s="7" t="n"/>
    </row>
    <row r="166">
      <c r="A166" s="7" t="n"/>
      <c r="B166" s="6" t="n"/>
      <c r="C166" s="7" t="n"/>
      <c r="D166" s="7" t="n"/>
      <c r="E166" s="7" t="n"/>
      <c r="F166" s="7" t="n"/>
      <c r="G166" s="7" t="n"/>
      <c r="H166" s="7" t="n"/>
      <c r="I166" s="7" t="n"/>
      <c r="J166" s="7" t="n"/>
      <c r="K166" s="6" t="n"/>
      <c r="L166" s="7" t="n"/>
      <c r="M166" s="6" t="n"/>
      <c r="N166" s="7" t="n"/>
      <c r="O166" s="6" t="n"/>
      <c r="P166" s="7" t="n"/>
      <c r="Q166" s="8" t="str">
        <f>IF(B166="","",IF(M166&lt;&gt;"",M166-B166,TODAY()-B166))</f>
        <v/>
      </c>
      <c r="R166" s="9" t="str">
        <f>IF(OR(K166="",M166&lt;&gt;"",L166="Cancelled"),"",IF(K166&lt;TODAY(),"Yes","No"))</f>
        <v/>
      </c>
      <c r="S166" s="7" t="n"/>
    </row>
    <row r="167">
      <c r="A167" s="7" t="n"/>
      <c r="B167" s="6" t="n"/>
      <c r="C167" s="7" t="n"/>
      <c r="D167" s="7" t="n"/>
      <c r="E167" s="7" t="n"/>
      <c r="F167" s="7" t="n"/>
      <c r="G167" s="7" t="n"/>
      <c r="H167" s="7" t="n"/>
      <c r="I167" s="7" t="n"/>
      <c r="J167" s="7" t="n"/>
      <c r="K167" s="6" t="n"/>
      <c r="L167" s="7" t="n"/>
      <c r="M167" s="6" t="n"/>
      <c r="N167" s="7" t="n"/>
      <c r="O167" s="6" t="n"/>
      <c r="P167" s="7" t="n"/>
      <c r="Q167" s="8" t="str">
        <f>IF(B167="","",IF(M167&lt;&gt;"",M167-B167,TODAY()-B167))</f>
        <v/>
      </c>
      <c r="R167" s="9" t="str">
        <f>IF(OR(K167="",M167&lt;&gt;"",L167="Cancelled"),"",IF(K167&lt;TODAY(),"Yes","No"))</f>
        <v/>
      </c>
      <c r="S167" s="7" t="n"/>
    </row>
    <row r="168">
      <c r="A168" s="7" t="n"/>
      <c r="B168" s="6" t="n"/>
      <c r="C168" s="7" t="n"/>
      <c r="D168" s="7" t="n"/>
      <c r="E168" s="7" t="n"/>
      <c r="F168" s="7" t="n"/>
      <c r="G168" s="7" t="n"/>
      <c r="H168" s="7" t="n"/>
      <c r="I168" s="7" t="n"/>
      <c r="J168" s="7" t="n"/>
      <c r="K168" s="6" t="n"/>
      <c r="L168" s="7" t="n"/>
      <c r="M168" s="6" t="n"/>
      <c r="N168" s="7" t="n"/>
      <c r="O168" s="6" t="n"/>
      <c r="P168" s="7" t="n"/>
      <c r="Q168" s="8" t="str">
        <f>IF(B168="","",IF(M168&lt;&gt;"",M168-B168,TODAY()-B168))</f>
        <v/>
      </c>
      <c r="R168" s="9" t="str">
        <f>IF(OR(K168="",M168&lt;&gt;"",L168="Cancelled"),"",IF(K168&lt;TODAY(),"Yes","No"))</f>
        <v/>
      </c>
      <c r="S168" s="7" t="n"/>
    </row>
    <row r="169">
      <c r="A169" s="7" t="n"/>
      <c r="B169" s="6" t="n"/>
      <c r="C169" s="7" t="n"/>
      <c r="D169" s="7" t="n"/>
      <c r="E169" s="7" t="n"/>
      <c r="F169" s="7" t="n"/>
      <c r="G169" s="7" t="n"/>
      <c r="H169" s="7" t="n"/>
      <c r="I169" s="7" t="n"/>
      <c r="J169" s="7" t="n"/>
      <c r="K169" s="6" t="n"/>
      <c r="L169" s="7" t="n"/>
      <c r="M169" s="6" t="n"/>
      <c r="N169" s="7" t="n"/>
      <c r="O169" s="6" t="n"/>
      <c r="P169" s="7" t="n"/>
      <c r="Q169" s="8" t="str">
        <f>IF(B169="","",IF(M169&lt;&gt;"",M169-B169,TODAY()-B169))</f>
        <v/>
      </c>
      <c r="R169" s="9" t="str">
        <f>IF(OR(K169="",M169&lt;&gt;"",L169="Cancelled"),"",IF(K169&lt;TODAY(),"Yes","No"))</f>
        <v/>
      </c>
      <c r="S169" s="7" t="n"/>
    </row>
    <row r="170">
      <c r="A170" s="7" t="n"/>
      <c r="B170" s="6" t="n"/>
      <c r="C170" s="7" t="n"/>
      <c r="D170" s="7" t="n"/>
      <c r="E170" s="7" t="n"/>
      <c r="F170" s="7" t="n"/>
      <c r="G170" s="7" t="n"/>
      <c r="H170" s="7" t="n"/>
      <c r="I170" s="7" t="n"/>
      <c r="J170" s="7" t="n"/>
      <c r="K170" s="6" t="n"/>
      <c r="L170" s="7" t="n"/>
      <c r="M170" s="6" t="n"/>
      <c r="N170" s="7" t="n"/>
      <c r="O170" s="6" t="n"/>
      <c r="P170" s="7" t="n"/>
      <c r="Q170" s="8" t="str">
        <f>IF(B170="","",IF(M170&lt;&gt;"",M170-B170,TODAY()-B170))</f>
        <v/>
      </c>
      <c r="R170" s="9" t="str">
        <f>IF(OR(K170="",M170&lt;&gt;"",L170="Cancelled"),"",IF(K170&lt;TODAY(),"Yes","No"))</f>
        <v/>
      </c>
      <c r="S170" s="7" t="n"/>
    </row>
    <row r="171">
      <c r="A171" s="7" t="n"/>
      <c r="B171" s="6" t="n"/>
      <c r="C171" s="7" t="n"/>
      <c r="D171" s="7" t="n"/>
      <c r="E171" s="7" t="n"/>
      <c r="F171" s="7" t="n"/>
      <c r="G171" s="7" t="n"/>
      <c r="H171" s="7" t="n"/>
      <c r="I171" s="7" t="n"/>
      <c r="J171" s="7" t="n"/>
      <c r="K171" s="6" t="n"/>
      <c r="L171" s="7" t="n"/>
      <c r="M171" s="6" t="n"/>
      <c r="N171" s="7" t="n"/>
      <c r="O171" s="6" t="n"/>
      <c r="P171" s="7" t="n"/>
      <c r="Q171" s="8" t="str">
        <f>IF(B171="","",IF(M171&lt;&gt;"",M171-B171,TODAY()-B171))</f>
        <v/>
      </c>
      <c r="R171" s="9" t="str">
        <f>IF(OR(K171="",M171&lt;&gt;"",L171="Cancelled"),"",IF(K171&lt;TODAY(),"Yes","No"))</f>
        <v/>
      </c>
      <c r="S171" s="7" t="n"/>
    </row>
    <row r="172">
      <c r="A172" s="7" t="n"/>
      <c r="B172" s="6" t="n"/>
      <c r="C172" s="7" t="n"/>
      <c r="D172" s="7" t="n"/>
      <c r="E172" s="7" t="n"/>
      <c r="F172" s="7" t="n"/>
      <c r="G172" s="7" t="n"/>
      <c r="H172" s="7" t="n"/>
      <c r="I172" s="7" t="n"/>
      <c r="J172" s="7" t="n"/>
      <c r="K172" s="6" t="n"/>
      <c r="L172" s="7" t="n"/>
      <c r="M172" s="6" t="n"/>
      <c r="N172" s="7" t="n"/>
      <c r="O172" s="6" t="n"/>
      <c r="P172" s="7" t="n"/>
      <c r="Q172" s="8" t="str">
        <f>IF(B172="","",IF(M172&lt;&gt;"",M172-B172,TODAY()-B172))</f>
        <v/>
      </c>
      <c r="R172" s="9" t="str">
        <f>IF(OR(K172="",M172&lt;&gt;"",L172="Cancelled"),"",IF(K172&lt;TODAY(),"Yes","No"))</f>
        <v/>
      </c>
      <c r="S172" s="7" t="n"/>
    </row>
    <row r="173">
      <c r="A173" s="7" t="n"/>
      <c r="B173" s="6" t="n"/>
      <c r="C173" s="7" t="n"/>
      <c r="D173" s="7" t="n"/>
      <c r="E173" s="7" t="n"/>
      <c r="F173" s="7" t="n"/>
      <c r="G173" s="7" t="n"/>
      <c r="H173" s="7" t="n"/>
      <c r="I173" s="7" t="n"/>
      <c r="J173" s="7" t="n"/>
      <c r="K173" s="6" t="n"/>
      <c r="L173" s="7" t="n"/>
      <c r="M173" s="6" t="n"/>
      <c r="N173" s="7" t="n"/>
      <c r="O173" s="6" t="n"/>
      <c r="P173" s="7" t="n"/>
      <c r="Q173" s="8" t="str">
        <f>IF(B173="","",IF(M173&lt;&gt;"",M173-B173,TODAY()-B173))</f>
        <v/>
      </c>
      <c r="R173" s="9" t="str">
        <f>IF(OR(K173="",M173&lt;&gt;"",L173="Cancelled"),"",IF(K173&lt;TODAY(),"Yes","No"))</f>
        <v/>
      </c>
      <c r="S173" s="7" t="n"/>
    </row>
    <row r="174">
      <c r="A174" s="7" t="n"/>
      <c r="B174" s="6" t="n"/>
      <c r="C174" s="7" t="n"/>
      <c r="D174" s="7" t="n"/>
      <c r="E174" s="7" t="n"/>
      <c r="F174" s="7" t="n"/>
      <c r="G174" s="7" t="n"/>
      <c r="H174" s="7" t="n"/>
      <c r="I174" s="7" t="n"/>
      <c r="J174" s="7" t="n"/>
      <c r="K174" s="6" t="n"/>
      <c r="L174" s="7" t="n"/>
      <c r="M174" s="6" t="n"/>
      <c r="N174" s="7" t="n"/>
      <c r="O174" s="6" t="n"/>
      <c r="P174" s="7" t="n"/>
      <c r="Q174" s="8" t="str">
        <f>IF(B174="","",IF(M174&lt;&gt;"",M174-B174,TODAY()-B174))</f>
        <v/>
      </c>
      <c r="R174" s="9" t="str">
        <f>IF(OR(K174="",M174&lt;&gt;"",L174="Cancelled"),"",IF(K174&lt;TODAY(),"Yes","No"))</f>
        <v/>
      </c>
      <c r="S174" s="7" t="n"/>
    </row>
    <row r="175">
      <c r="A175" s="7" t="n"/>
      <c r="B175" s="6" t="n"/>
      <c r="C175" s="7" t="n"/>
      <c r="D175" s="7" t="n"/>
      <c r="E175" s="7" t="n"/>
      <c r="F175" s="7" t="n"/>
      <c r="G175" s="7" t="n"/>
      <c r="H175" s="7" t="n"/>
      <c r="I175" s="7" t="n"/>
      <c r="J175" s="7" t="n"/>
      <c r="K175" s="6" t="n"/>
      <c r="L175" s="7" t="n"/>
      <c r="M175" s="6" t="n"/>
      <c r="N175" s="7" t="n"/>
      <c r="O175" s="6" t="n"/>
      <c r="P175" s="7" t="n"/>
      <c r="Q175" s="8" t="str">
        <f>IF(B175="","",IF(M175&lt;&gt;"",M175-B175,TODAY()-B175))</f>
        <v/>
      </c>
      <c r="R175" s="9" t="str">
        <f>IF(OR(K175="",M175&lt;&gt;"",L175="Cancelled"),"",IF(K175&lt;TODAY(),"Yes","No"))</f>
        <v/>
      </c>
      <c r="S175" s="7" t="n"/>
    </row>
    <row r="176">
      <c r="A176" s="7" t="n"/>
      <c r="B176" s="6" t="n"/>
      <c r="C176" s="7" t="n"/>
      <c r="D176" s="7" t="n"/>
      <c r="E176" s="7" t="n"/>
      <c r="F176" s="7" t="n"/>
      <c r="G176" s="7" t="n"/>
      <c r="H176" s="7" t="n"/>
      <c r="I176" s="7" t="n"/>
      <c r="J176" s="7" t="n"/>
      <c r="K176" s="6" t="n"/>
      <c r="L176" s="7" t="n"/>
      <c r="M176" s="6" t="n"/>
      <c r="N176" s="7" t="n"/>
      <c r="O176" s="6" t="n"/>
      <c r="P176" s="7" t="n"/>
      <c r="Q176" s="8" t="str">
        <f>IF(B176="","",IF(M176&lt;&gt;"",M176-B176,TODAY()-B176))</f>
        <v/>
      </c>
      <c r="R176" s="9" t="str">
        <f>IF(OR(K176="",M176&lt;&gt;"",L176="Cancelled"),"",IF(K176&lt;TODAY(),"Yes","No"))</f>
        <v/>
      </c>
      <c r="S176" s="7" t="n"/>
    </row>
    <row r="177">
      <c r="A177" s="7" t="n"/>
      <c r="B177" s="6" t="n"/>
      <c r="C177" s="7" t="n"/>
      <c r="D177" s="7" t="n"/>
      <c r="E177" s="7" t="n"/>
      <c r="F177" s="7" t="n"/>
      <c r="G177" s="7" t="n"/>
      <c r="H177" s="7" t="n"/>
      <c r="I177" s="7" t="n"/>
      <c r="J177" s="7" t="n"/>
      <c r="K177" s="6" t="n"/>
      <c r="L177" s="7" t="n"/>
      <c r="M177" s="6" t="n"/>
      <c r="N177" s="7" t="n"/>
      <c r="O177" s="6" t="n"/>
      <c r="P177" s="7" t="n"/>
      <c r="Q177" s="8" t="str">
        <f>IF(B177="","",IF(M177&lt;&gt;"",M177-B177,TODAY()-B177))</f>
        <v/>
      </c>
      <c r="R177" s="9" t="str">
        <f>IF(OR(K177="",M177&lt;&gt;"",L177="Cancelled"),"",IF(K177&lt;TODAY(),"Yes","No"))</f>
        <v/>
      </c>
      <c r="S177" s="7" t="n"/>
    </row>
    <row r="178">
      <c r="A178" s="7" t="n"/>
      <c r="B178" s="6" t="n"/>
      <c r="C178" s="7" t="n"/>
      <c r="D178" s="7" t="n"/>
      <c r="E178" s="7" t="n"/>
      <c r="F178" s="7" t="n"/>
      <c r="G178" s="7" t="n"/>
      <c r="H178" s="7" t="n"/>
      <c r="I178" s="7" t="n"/>
      <c r="J178" s="7" t="n"/>
      <c r="K178" s="6" t="n"/>
      <c r="L178" s="7" t="n"/>
      <c r="M178" s="6" t="n"/>
      <c r="N178" s="7" t="n"/>
      <c r="O178" s="6" t="n"/>
      <c r="P178" s="7" t="n"/>
      <c r="Q178" s="8" t="str">
        <f>IF(B178="","",IF(M178&lt;&gt;"",M178-B178,TODAY()-B178))</f>
        <v/>
      </c>
      <c r="R178" s="9" t="str">
        <f>IF(OR(K178="",M178&lt;&gt;"",L178="Cancelled"),"",IF(K178&lt;TODAY(),"Yes","No"))</f>
        <v/>
      </c>
      <c r="S178" s="7" t="n"/>
    </row>
    <row r="179">
      <c r="A179" s="7" t="n"/>
      <c r="B179" s="6" t="n"/>
      <c r="C179" s="7" t="n"/>
      <c r="D179" s="7" t="n"/>
      <c r="E179" s="7" t="n"/>
      <c r="F179" s="7" t="n"/>
      <c r="G179" s="7" t="n"/>
      <c r="H179" s="7" t="n"/>
      <c r="I179" s="7" t="n"/>
      <c r="J179" s="7" t="n"/>
      <c r="K179" s="6" t="n"/>
      <c r="L179" s="7" t="n"/>
      <c r="M179" s="6" t="n"/>
      <c r="N179" s="7" t="n"/>
      <c r="O179" s="6" t="n"/>
      <c r="P179" s="7" t="n"/>
      <c r="Q179" s="8" t="str">
        <f>IF(B179="","",IF(M179&lt;&gt;"",M179-B179,TODAY()-B179))</f>
        <v/>
      </c>
      <c r="R179" s="9" t="str">
        <f>IF(OR(K179="",M179&lt;&gt;"",L179="Cancelled"),"",IF(K179&lt;TODAY(),"Yes","No"))</f>
        <v/>
      </c>
      <c r="S179" s="7" t="n"/>
    </row>
    <row r="180">
      <c r="A180" s="7" t="n"/>
      <c r="B180" s="6" t="n"/>
      <c r="C180" s="7" t="n"/>
      <c r="D180" s="7" t="n"/>
      <c r="E180" s="7" t="n"/>
      <c r="F180" s="7" t="n"/>
      <c r="G180" s="7" t="n"/>
      <c r="H180" s="7" t="n"/>
      <c r="I180" s="7" t="n"/>
      <c r="J180" s="7" t="n"/>
      <c r="K180" s="6" t="n"/>
      <c r="L180" s="7" t="n"/>
      <c r="M180" s="6" t="n"/>
      <c r="N180" s="7" t="n"/>
      <c r="O180" s="6" t="n"/>
      <c r="P180" s="7" t="n"/>
      <c r="Q180" s="8" t="str">
        <f>IF(B180="","",IF(M180&lt;&gt;"",M180-B180,TODAY()-B180))</f>
        <v/>
      </c>
      <c r="R180" s="9" t="str">
        <f>IF(OR(K180="",M180&lt;&gt;"",L180="Cancelled"),"",IF(K180&lt;TODAY(),"Yes","No"))</f>
        <v/>
      </c>
      <c r="S180" s="7" t="n"/>
    </row>
    <row r="181">
      <c r="A181" s="7" t="n"/>
      <c r="B181" s="6" t="n"/>
      <c r="C181" s="7" t="n"/>
      <c r="D181" s="7" t="n"/>
      <c r="E181" s="7" t="n"/>
      <c r="F181" s="7" t="n"/>
      <c r="G181" s="7" t="n"/>
      <c r="H181" s="7" t="n"/>
      <c r="I181" s="7" t="n"/>
      <c r="J181" s="7" t="n"/>
      <c r="K181" s="6" t="n"/>
      <c r="L181" s="7" t="n"/>
      <c r="M181" s="6" t="n"/>
      <c r="N181" s="7" t="n"/>
      <c r="O181" s="6" t="n"/>
      <c r="P181" s="7" t="n"/>
      <c r="Q181" s="8" t="str">
        <f>IF(B181="","",IF(M181&lt;&gt;"",M181-B181,TODAY()-B181))</f>
        <v/>
      </c>
      <c r="R181" s="9" t="str">
        <f>IF(OR(K181="",M181&lt;&gt;"",L181="Cancelled"),"",IF(K181&lt;TODAY(),"Yes","No"))</f>
        <v/>
      </c>
      <c r="S181" s="7" t="n"/>
    </row>
    <row r="182">
      <c r="A182" s="7" t="n"/>
      <c r="B182" s="6" t="n"/>
      <c r="C182" s="7" t="n"/>
      <c r="D182" s="7" t="n"/>
      <c r="E182" s="7" t="n"/>
      <c r="F182" s="7" t="n"/>
      <c r="G182" s="7" t="n"/>
      <c r="H182" s="7" t="n"/>
      <c r="I182" s="7" t="n"/>
      <c r="J182" s="7" t="n"/>
      <c r="K182" s="6" t="n"/>
      <c r="L182" s="7" t="n"/>
      <c r="M182" s="6" t="n"/>
      <c r="N182" s="7" t="n"/>
      <c r="O182" s="6" t="n"/>
      <c r="P182" s="7" t="n"/>
      <c r="Q182" s="8" t="str">
        <f>IF(B182="","",IF(M182&lt;&gt;"",M182-B182,TODAY()-B182))</f>
        <v/>
      </c>
      <c r="R182" s="9" t="str">
        <f>IF(OR(K182="",M182&lt;&gt;"",L182="Cancelled"),"",IF(K182&lt;TODAY(),"Yes","No"))</f>
        <v/>
      </c>
      <c r="S182" s="7" t="n"/>
    </row>
    <row r="183">
      <c r="A183" s="7" t="n"/>
      <c r="B183" s="6" t="n"/>
      <c r="C183" s="7" t="n"/>
      <c r="D183" s="7" t="n"/>
      <c r="E183" s="7" t="n"/>
      <c r="F183" s="7" t="n"/>
      <c r="G183" s="7" t="n"/>
      <c r="H183" s="7" t="n"/>
      <c r="I183" s="7" t="n"/>
      <c r="J183" s="7" t="n"/>
      <c r="K183" s="6" t="n"/>
      <c r="L183" s="7" t="n"/>
      <c r="M183" s="6" t="n"/>
      <c r="N183" s="7" t="n"/>
      <c r="O183" s="6" t="n"/>
      <c r="P183" s="7" t="n"/>
      <c r="Q183" s="8" t="str">
        <f>IF(B183="","",IF(M183&lt;&gt;"",M183-B183,TODAY()-B183))</f>
        <v/>
      </c>
      <c r="R183" s="9" t="str">
        <f>IF(OR(K183="",M183&lt;&gt;"",L183="Cancelled"),"",IF(K183&lt;TODAY(),"Yes","No"))</f>
        <v/>
      </c>
      <c r="S183" s="7" t="n"/>
    </row>
    <row r="184">
      <c r="A184" s="7" t="n"/>
      <c r="B184" s="6" t="n"/>
      <c r="C184" s="7" t="n"/>
      <c r="D184" s="7" t="n"/>
      <c r="E184" s="7" t="n"/>
      <c r="F184" s="7" t="n"/>
      <c r="G184" s="7" t="n"/>
      <c r="H184" s="7" t="n"/>
      <c r="I184" s="7" t="n"/>
      <c r="J184" s="7" t="n"/>
      <c r="K184" s="6" t="n"/>
      <c r="L184" s="7" t="n"/>
      <c r="M184" s="6" t="n"/>
      <c r="N184" s="7" t="n"/>
      <c r="O184" s="6" t="n"/>
      <c r="P184" s="7" t="n"/>
      <c r="Q184" s="8" t="str">
        <f>IF(B184="","",IF(M184&lt;&gt;"",M184-B184,TODAY()-B184))</f>
        <v/>
      </c>
      <c r="R184" s="9" t="str">
        <f>IF(OR(K184="",M184&lt;&gt;"",L184="Cancelled"),"",IF(K184&lt;TODAY(),"Yes","No"))</f>
        <v/>
      </c>
      <c r="S184" s="7" t="n"/>
    </row>
    <row r="185">
      <c r="A185" s="7" t="n"/>
      <c r="B185" s="6" t="n"/>
      <c r="C185" s="7" t="n"/>
      <c r="D185" s="7" t="n"/>
      <c r="E185" s="7" t="n"/>
      <c r="F185" s="7" t="n"/>
      <c r="G185" s="7" t="n"/>
      <c r="H185" s="7" t="n"/>
      <c r="I185" s="7" t="n"/>
      <c r="J185" s="7" t="n"/>
      <c r="K185" s="6" t="n"/>
      <c r="L185" s="7" t="n"/>
      <c r="M185" s="6" t="n"/>
      <c r="N185" s="7" t="n"/>
      <c r="O185" s="6" t="n"/>
      <c r="P185" s="7" t="n"/>
      <c r="Q185" s="8" t="str">
        <f>IF(B185="","",IF(M185&lt;&gt;"",M185-B185,TODAY()-B185))</f>
        <v/>
      </c>
      <c r="R185" s="9" t="str">
        <f>IF(OR(K185="",M185&lt;&gt;"",L185="Cancelled"),"",IF(K185&lt;TODAY(),"Yes","No"))</f>
        <v/>
      </c>
      <c r="S185" s="7" t="n"/>
    </row>
    <row r="186">
      <c r="A186" s="7" t="n"/>
      <c r="B186" s="6" t="n"/>
      <c r="C186" s="7" t="n"/>
      <c r="D186" s="7" t="n"/>
      <c r="E186" s="7" t="n"/>
      <c r="F186" s="7" t="n"/>
      <c r="G186" s="7" t="n"/>
      <c r="H186" s="7" t="n"/>
      <c r="I186" s="7" t="n"/>
      <c r="J186" s="7" t="n"/>
      <c r="K186" s="6" t="n"/>
      <c r="L186" s="7" t="n"/>
      <c r="M186" s="6" t="n"/>
      <c r="N186" s="7" t="n"/>
      <c r="O186" s="6" t="n"/>
      <c r="P186" s="7" t="n"/>
      <c r="Q186" s="8" t="str">
        <f>IF(B186="","",IF(M186&lt;&gt;"",M186-B186,TODAY()-B186))</f>
        <v/>
      </c>
      <c r="R186" s="9" t="str">
        <f>IF(OR(K186="",M186&lt;&gt;"",L186="Cancelled"),"",IF(K186&lt;TODAY(),"Yes","No"))</f>
        <v/>
      </c>
      <c r="S186" s="7" t="n"/>
    </row>
    <row r="187">
      <c r="A187" s="7" t="n"/>
      <c r="B187" s="6" t="n"/>
      <c r="C187" s="7" t="n"/>
      <c r="D187" s="7" t="n"/>
      <c r="E187" s="7" t="n"/>
      <c r="F187" s="7" t="n"/>
      <c r="G187" s="7" t="n"/>
      <c r="H187" s="7" t="n"/>
      <c r="I187" s="7" t="n"/>
      <c r="J187" s="7" t="n"/>
      <c r="K187" s="6" t="n"/>
      <c r="L187" s="7" t="n"/>
      <c r="M187" s="6" t="n"/>
      <c r="N187" s="7" t="n"/>
      <c r="O187" s="6" t="n"/>
      <c r="P187" s="7" t="n"/>
      <c r="Q187" s="8" t="str">
        <f>IF(B187="","",IF(M187&lt;&gt;"",M187-B187,TODAY()-B187))</f>
        <v/>
      </c>
      <c r="R187" s="9" t="str">
        <f>IF(OR(K187="",M187&lt;&gt;"",L187="Cancelled"),"",IF(K187&lt;TODAY(),"Yes","No"))</f>
        <v/>
      </c>
      <c r="S187" s="7" t="n"/>
    </row>
    <row r="188">
      <c r="A188" s="7" t="n"/>
      <c r="B188" s="6" t="n"/>
      <c r="C188" s="7" t="n"/>
      <c r="D188" s="7" t="n"/>
      <c r="E188" s="7" t="n"/>
      <c r="F188" s="7" t="n"/>
      <c r="G188" s="7" t="n"/>
      <c r="H188" s="7" t="n"/>
      <c r="I188" s="7" t="n"/>
      <c r="J188" s="7" t="n"/>
      <c r="K188" s="6" t="n"/>
      <c r="L188" s="7" t="n"/>
      <c r="M188" s="6" t="n"/>
      <c r="N188" s="7" t="n"/>
      <c r="O188" s="6" t="n"/>
      <c r="P188" s="7" t="n"/>
      <c r="Q188" s="8" t="str">
        <f>IF(B188="","",IF(M188&lt;&gt;"",M188-B188,TODAY()-B188))</f>
        <v/>
      </c>
      <c r="R188" s="9" t="str">
        <f>IF(OR(K188="",M188&lt;&gt;"",L188="Cancelled"),"",IF(K188&lt;TODAY(),"Yes","No"))</f>
        <v/>
      </c>
      <c r="S188" s="7" t="n"/>
    </row>
    <row r="189">
      <c r="A189" s="7" t="n"/>
      <c r="B189" s="6" t="n"/>
      <c r="C189" s="7" t="n"/>
      <c r="D189" s="7" t="n"/>
      <c r="E189" s="7" t="n"/>
      <c r="F189" s="7" t="n"/>
      <c r="G189" s="7" t="n"/>
      <c r="H189" s="7" t="n"/>
      <c r="I189" s="7" t="n"/>
      <c r="J189" s="7" t="n"/>
      <c r="K189" s="6" t="n"/>
      <c r="L189" s="7" t="n"/>
      <c r="M189" s="6" t="n"/>
      <c r="N189" s="7" t="n"/>
      <c r="O189" s="6" t="n"/>
      <c r="P189" s="7" t="n"/>
      <c r="Q189" s="8" t="str">
        <f>IF(B189="","",IF(M189&lt;&gt;"",M189-B189,TODAY()-B189))</f>
        <v/>
      </c>
      <c r="R189" s="9" t="str">
        <f>IF(OR(K189="",M189&lt;&gt;"",L189="Cancelled"),"",IF(K189&lt;TODAY(),"Yes","No"))</f>
        <v/>
      </c>
      <c r="S189" s="7" t="n"/>
    </row>
    <row r="190">
      <c r="A190" s="7" t="n"/>
      <c r="B190" s="6" t="n"/>
      <c r="C190" s="7" t="n"/>
      <c r="D190" s="7" t="n"/>
      <c r="E190" s="7" t="n"/>
      <c r="F190" s="7" t="n"/>
      <c r="G190" s="7" t="n"/>
      <c r="H190" s="7" t="n"/>
      <c r="I190" s="7" t="n"/>
      <c r="J190" s="7" t="n"/>
      <c r="K190" s="6" t="n"/>
      <c r="L190" s="7" t="n"/>
      <c r="M190" s="6" t="n"/>
      <c r="N190" s="7" t="n"/>
      <c r="O190" s="6" t="n"/>
      <c r="P190" s="7" t="n"/>
      <c r="Q190" s="8" t="str">
        <f>IF(B190="","",IF(M190&lt;&gt;"",M190-B190,TODAY()-B190))</f>
        <v/>
      </c>
      <c r="R190" s="9" t="str">
        <f>IF(OR(K190="",M190&lt;&gt;"",L190="Cancelled"),"",IF(K190&lt;TODAY(),"Yes","No"))</f>
        <v/>
      </c>
      <c r="S190" s="7" t="n"/>
    </row>
    <row r="191">
      <c r="A191" s="7" t="n"/>
      <c r="B191" s="6" t="n"/>
      <c r="C191" s="7" t="n"/>
      <c r="D191" s="7" t="n"/>
      <c r="E191" s="7" t="n"/>
      <c r="F191" s="7" t="n"/>
      <c r="G191" s="7" t="n"/>
      <c r="H191" s="7" t="n"/>
      <c r="I191" s="7" t="n"/>
      <c r="J191" s="7" t="n"/>
      <c r="K191" s="6" t="n"/>
      <c r="L191" s="7" t="n"/>
      <c r="M191" s="6" t="n"/>
      <c r="N191" s="7" t="n"/>
      <c r="O191" s="6" t="n"/>
      <c r="P191" s="7" t="n"/>
      <c r="Q191" s="8" t="str">
        <f>IF(B191="","",IF(M191&lt;&gt;"",M191-B191,TODAY()-B191))</f>
        <v/>
      </c>
      <c r="R191" s="9" t="str">
        <f>IF(OR(K191="",M191&lt;&gt;"",L191="Cancelled"),"",IF(K191&lt;TODAY(),"Yes","No"))</f>
        <v/>
      </c>
      <c r="S191" s="7" t="n"/>
    </row>
    <row r="192">
      <c r="A192" s="7" t="n"/>
      <c r="B192" s="6" t="n"/>
      <c r="C192" s="7" t="n"/>
      <c r="D192" s="7" t="n"/>
      <c r="E192" s="7" t="n"/>
      <c r="F192" s="7" t="n"/>
      <c r="G192" s="7" t="n"/>
      <c r="H192" s="7" t="n"/>
      <c r="I192" s="7" t="n"/>
      <c r="J192" s="7" t="n"/>
      <c r="K192" s="6" t="n"/>
      <c r="L192" s="7" t="n"/>
      <c r="M192" s="6" t="n"/>
      <c r="N192" s="7" t="n"/>
      <c r="O192" s="6" t="n"/>
      <c r="P192" s="7" t="n"/>
      <c r="Q192" s="8" t="str">
        <f>IF(B192="","",IF(M192&lt;&gt;"",M192-B192,TODAY()-B192))</f>
        <v/>
      </c>
      <c r="R192" s="9" t="str">
        <f>IF(OR(K192="",M192&lt;&gt;"",L192="Cancelled"),"",IF(K192&lt;TODAY(),"Yes","No"))</f>
        <v/>
      </c>
      <c r="S192" s="7" t="n"/>
    </row>
    <row r="193">
      <c r="A193" s="7" t="n"/>
      <c r="B193" s="6" t="n"/>
      <c r="C193" s="7" t="n"/>
      <c r="D193" s="7" t="n"/>
      <c r="E193" s="7" t="n"/>
      <c r="F193" s="7" t="n"/>
      <c r="G193" s="7" t="n"/>
      <c r="H193" s="7" t="n"/>
      <c r="I193" s="7" t="n"/>
      <c r="J193" s="7" t="n"/>
      <c r="K193" s="6" t="n"/>
      <c r="L193" s="7" t="n"/>
      <c r="M193" s="6" t="n"/>
      <c r="N193" s="7" t="n"/>
      <c r="O193" s="6" t="n"/>
      <c r="P193" s="7" t="n"/>
      <c r="Q193" s="8" t="str">
        <f>IF(B193="","",IF(M193&lt;&gt;"",M193-B193,TODAY()-B193))</f>
        <v/>
      </c>
      <c r="R193" s="9" t="str">
        <f>IF(OR(K193="",M193&lt;&gt;"",L193="Cancelled"),"",IF(K193&lt;TODAY(),"Yes","No"))</f>
        <v/>
      </c>
      <c r="S193" s="7" t="n"/>
    </row>
    <row r="194">
      <c r="A194" s="7" t="n"/>
      <c r="B194" s="6" t="n"/>
      <c r="C194" s="7" t="n"/>
      <c r="D194" s="7" t="n"/>
      <c r="E194" s="7" t="n"/>
      <c r="F194" s="7" t="n"/>
      <c r="G194" s="7" t="n"/>
      <c r="H194" s="7" t="n"/>
      <c r="I194" s="7" t="n"/>
      <c r="J194" s="7" t="n"/>
      <c r="K194" s="6" t="n"/>
      <c r="L194" s="7" t="n"/>
      <c r="M194" s="6" t="n"/>
      <c r="N194" s="7" t="n"/>
      <c r="O194" s="6" t="n"/>
      <c r="P194" s="7" t="n"/>
      <c r="Q194" s="8" t="str">
        <f>IF(B194="","",IF(M194&lt;&gt;"",M194-B194,TODAY()-B194))</f>
        <v/>
      </c>
      <c r="R194" s="9" t="str">
        <f>IF(OR(K194="",M194&lt;&gt;"",L194="Cancelled"),"",IF(K194&lt;TODAY(),"Yes","No"))</f>
        <v/>
      </c>
      <c r="S194" s="7" t="n"/>
    </row>
    <row r="195">
      <c r="A195" s="7" t="n"/>
      <c r="B195" s="6" t="n"/>
      <c r="C195" s="7" t="n"/>
      <c r="D195" s="7" t="n"/>
      <c r="E195" s="7" t="n"/>
      <c r="F195" s="7" t="n"/>
      <c r="G195" s="7" t="n"/>
      <c r="H195" s="7" t="n"/>
      <c r="I195" s="7" t="n"/>
      <c r="J195" s="7" t="n"/>
      <c r="K195" s="6" t="n"/>
      <c r="L195" s="7" t="n"/>
      <c r="M195" s="6" t="n"/>
      <c r="N195" s="7" t="n"/>
      <c r="O195" s="6" t="n"/>
      <c r="P195" s="7" t="n"/>
      <c r="Q195" s="8" t="str">
        <f>IF(B195="","",IF(M195&lt;&gt;"",M195-B195,TODAY()-B195))</f>
        <v/>
      </c>
      <c r="R195" s="9" t="str">
        <f>IF(OR(K195="",M195&lt;&gt;"",L195="Cancelled"),"",IF(K195&lt;TODAY(),"Yes","No"))</f>
        <v/>
      </c>
      <c r="S195" s="7" t="n"/>
    </row>
    <row r="196">
      <c r="A196" s="7" t="n"/>
      <c r="B196" s="6" t="n"/>
      <c r="C196" s="7" t="n"/>
      <c r="D196" s="7" t="n"/>
      <c r="E196" s="7" t="n"/>
      <c r="F196" s="7" t="n"/>
      <c r="G196" s="7" t="n"/>
      <c r="H196" s="7" t="n"/>
      <c r="I196" s="7" t="n"/>
      <c r="J196" s="7" t="n"/>
      <c r="K196" s="6" t="n"/>
      <c r="L196" s="7" t="n"/>
      <c r="M196" s="6" t="n"/>
      <c r="N196" s="7" t="n"/>
      <c r="O196" s="6" t="n"/>
      <c r="P196" s="7" t="n"/>
      <c r="Q196" s="8" t="str">
        <f>IF(B196="","",IF(M196&lt;&gt;"",M196-B196,TODAY()-B196))</f>
        <v/>
      </c>
      <c r="R196" s="9" t="str">
        <f>IF(OR(K196="",M196&lt;&gt;"",L196="Cancelled"),"",IF(K196&lt;TODAY(),"Yes","No"))</f>
        <v/>
      </c>
      <c r="S196" s="7" t="n"/>
    </row>
    <row r="197">
      <c r="A197" s="7" t="n"/>
      <c r="B197" s="6" t="n"/>
      <c r="C197" s="7" t="n"/>
      <c r="D197" s="7" t="n"/>
      <c r="E197" s="7" t="n"/>
      <c r="F197" s="7" t="n"/>
      <c r="G197" s="7" t="n"/>
      <c r="H197" s="7" t="n"/>
      <c r="I197" s="7" t="n"/>
      <c r="J197" s="7" t="n"/>
      <c r="K197" s="6" t="n"/>
      <c r="L197" s="7" t="n"/>
      <c r="M197" s="6" t="n"/>
      <c r="N197" s="7" t="n"/>
      <c r="O197" s="6" t="n"/>
      <c r="P197" s="7" t="n"/>
      <c r="Q197" s="8" t="str">
        <f>IF(B197="","",IF(M197&lt;&gt;"",M197-B197,TODAY()-B197))</f>
        <v/>
      </c>
      <c r="R197" s="9" t="str">
        <f>IF(OR(K197="",M197&lt;&gt;"",L197="Cancelled"),"",IF(K197&lt;TODAY(),"Yes","No"))</f>
        <v/>
      </c>
      <c r="S197" s="7" t="n"/>
    </row>
    <row r="198">
      <c r="A198" s="7" t="n"/>
      <c r="B198" s="6" t="n"/>
      <c r="C198" s="7" t="n"/>
      <c r="D198" s="7" t="n"/>
      <c r="E198" s="7" t="n"/>
      <c r="F198" s="7" t="n"/>
      <c r="G198" s="7" t="n"/>
      <c r="H198" s="7" t="n"/>
      <c r="I198" s="7" t="n"/>
      <c r="J198" s="7" t="n"/>
      <c r="K198" s="6" t="n"/>
      <c r="L198" s="7" t="n"/>
      <c r="M198" s="6" t="n"/>
      <c r="N198" s="7" t="n"/>
      <c r="O198" s="6" t="n"/>
      <c r="P198" s="7" t="n"/>
      <c r="Q198" s="8" t="str">
        <f>IF(B198="","",IF(M198&lt;&gt;"",M198-B198,TODAY()-B198))</f>
        <v/>
      </c>
      <c r="R198" s="9" t="str">
        <f>IF(OR(K198="",M198&lt;&gt;"",L198="Cancelled"),"",IF(K198&lt;TODAY(),"Yes","No"))</f>
        <v/>
      </c>
      <c r="S198" s="7" t="n"/>
    </row>
    <row r="199">
      <c r="A199" s="7" t="n"/>
      <c r="B199" s="6" t="n"/>
      <c r="C199" s="7" t="n"/>
      <c r="D199" s="7" t="n"/>
      <c r="E199" s="7" t="n"/>
      <c r="F199" s="7" t="n"/>
      <c r="G199" s="7" t="n"/>
      <c r="H199" s="7" t="n"/>
      <c r="I199" s="7" t="n"/>
      <c r="J199" s="7" t="n"/>
      <c r="K199" s="6" t="n"/>
      <c r="L199" s="7" t="n"/>
      <c r="M199" s="6" t="n"/>
      <c r="N199" s="7" t="n"/>
      <c r="O199" s="6" t="n"/>
      <c r="P199" s="7" t="n"/>
      <c r="Q199" s="8" t="str">
        <f>IF(B199="","",IF(M199&lt;&gt;"",M199-B199,TODAY()-B199))</f>
        <v/>
      </c>
      <c r="R199" s="9" t="str">
        <f>IF(OR(K199="",M199&lt;&gt;"",L199="Cancelled"),"",IF(K199&lt;TODAY(),"Yes","No"))</f>
        <v/>
      </c>
      <c r="S199" s="7" t="n"/>
    </row>
    <row r="200">
      <c r="A200" s="7" t="n"/>
      <c r="B200" s="6" t="n"/>
      <c r="C200" s="7" t="n"/>
      <c r="D200" s="7" t="n"/>
      <c r="E200" s="7" t="n"/>
      <c r="F200" s="7" t="n"/>
      <c r="G200" s="7" t="n"/>
      <c r="H200" s="7" t="n"/>
      <c r="I200" s="7" t="n"/>
      <c r="J200" s="7" t="n"/>
      <c r="K200" s="6" t="n"/>
      <c r="L200" s="7" t="n"/>
      <c r="M200" s="6" t="n"/>
      <c r="N200" s="7" t="n"/>
      <c r="O200" s="6" t="n"/>
      <c r="P200" s="7" t="n"/>
      <c r="Q200" s="8" t="str">
        <f>IF(B200="","",IF(M200&lt;&gt;"",M200-B200,TODAY()-B200))</f>
        <v/>
      </c>
      <c r="R200" s="9" t="str">
        <f>IF(OR(K200="",M200&lt;&gt;"",L200="Cancelled"),"",IF(K200&lt;TODAY(),"Yes","No"))</f>
        <v/>
      </c>
      <c r="S200" s="7" t="n"/>
    </row>
    <row r="201">
      <c r="A201" s="7" t="n"/>
      <c r="B201" s="6" t="n"/>
      <c r="C201" s="7" t="n"/>
      <c r="D201" s="7" t="n"/>
      <c r="E201" s="7" t="n"/>
      <c r="F201" s="7" t="n"/>
      <c r="G201" s="7" t="n"/>
      <c r="H201" s="7" t="n"/>
      <c r="I201" s="7" t="n"/>
      <c r="J201" s="7" t="n"/>
      <c r="K201" s="6" t="n"/>
      <c r="L201" s="7" t="n"/>
      <c r="M201" s="6" t="n"/>
      <c r="N201" s="7" t="n"/>
      <c r="O201" s="6" t="n"/>
      <c r="P201" s="7" t="n"/>
      <c r="Q201" s="8" t="str">
        <f>IF(B201="","",IF(M201&lt;&gt;"",M201-B201,TODAY()-B201))</f>
        <v/>
      </c>
      <c r="R201" s="9" t="str">
        <f>IF(OR(K201="",M201&lt;&gt;"",L201="Cancelled"),"",IF(K201&lt;TODAY(),"Yes","No"))</f>
        <v/>
      </c>
      <c r="S201" s="7" t="n"/>
    </row>
    <row r="202">
      <c r="A202" s="7" t="n"/>
      <c r="B202" s="6" t="n"/>
      <c r="C202" s="7" t="n"/>
      <c r="D202" s="7" t="n"/>
      <c r="E202" s="7" t="n"/>
      <c r="F202" s="7" t="n"/>
      <c r="G202" s="7" t="n"/>
      <c r="H202" s="7" t="n"/>
      <c r="I202" s="7" t="n"/>
      <c r="J202" s="7" t="n"/>
      <c r="K202" s="6" t="n"/>
      <c r="L202" s="7" t="n"/>
      <c r="M202" s="6" t="n"/>
      <c r="N202" s="7" t="n"/>
      <c r="O202" s="6" t="n"/>
      <c r="P202" s="7" t="n"/>
      <c r="Q202" s="8" t="str">
        <f>IF(B202="","",IF(M202&lt;&gt;"",M202-B202,TODAY()-B202))</f>
        <v/>
      </c>
      <c r="R202" s="9" t="str">
        <f>IF(OR(K202="",M202&lt;&gt;"",L202="Cancelled"),"",IF(K202&lt;TODAY(),"Yes","No"))</f>
        <v/>
      </c>
      <c r="S202" s="7" t="n"/>
    </row>
    <row r="203">
      <c r="A203" s="7" t="n"/>
      <c r="B203" s="6" t="n"/>
      <c r="C203" s="7" t="n"/>
      <c r="D203" s="7" t="n"/>
      <c r="E203" s="7" t="n"/>
      <c r="F203" s="7" t="n"/>
      <c r="G203" s="7" t="n"/>
      <c r="H203" s="7" t="n"/>
      <c r="I203" s="7" t="n"/>
      <c r="J203" s="7" t="n"/>
      <c r="K203" s="6" t="n"/>
      <c r="L203" s="7" t="n"/>
      <c r="M203" s="6" t="n"/>
      <c r="N203" s="7" t="n"/>
      <c r="O203" s="6" t="n"/>
      <c r="P203" s="7" t="n"/>
      <c r="Q203" s="8" t="str">
        <f>IF(B203="","",IF(M203&lt;&gt;"",M203-B203,TODAY()-B203))</f>
        <v/>
      </c>
      <c r="R203" s="9" t="str">
        <f>IF(OR(K203="",M203&lt;&gt;"",L203="Cancelled"),"",IF(K203&lt;TODAY(),"Yes","No"))</f>
        <v/>
      </c>
      <c r="S203" s="7" t="n"/>
    </row>
  </sheetData>
  <autoFilter ref="A3:S203"/>
  <mergeCells count="2">
    <mergeCell ref="A2:S2"/>
    <mergeCell ref="A1:S1"/>
  </mergeCells>
  <conditionalFormatting sqref="R4:R203">
    <cfRule type="cellIs" priority="1" operator="equal" dxfId="0">
      <formula>"Yes"</formula>
    </cfRule>
  </conditionalFormatting>
  <conditionalFormatting sqref="A4:S203">
    <cfRule type="expression" priority="2" dxfId="1">
      <formula>$L4="Verified"</formula>
    </cfRule>
  </conditionalFormatting>
  <dataValidations count="5">
    <dataValidation sqref="C4:C203" showDropDown="0" showInputMessage="0" showErrorMessage="1" allowBlank="1" errorTitle="Source" error="Choose a value from the list." type="list">
      <formula1>"Inspection,Incident,Near miss,Hazard report,Hazard assessment,Audit,Safety meeting,Regulator,Other"</formula1>
    </dataValidation>
    <dataValidation sqref="F4:F203" showDropDown="0" showInputMessage="0" showErrorMessage="1" allowBlank="1" errorTitle="Priority" error="Choose a value from the list." type="list">
      <formula1>"A,B,C"</formula1>
    </dataValidation>
    <dataValidation sqref="I4:I203" showDropDown="0" showInputMessage="0" showErrorMessage="1" allowBlank="1" errorTitle="Control type" error="Choose a value from the list." type="list">
      <formula1>"Eliminate,Substitute,Engineering,Administrative,PPE"</formula1>
    </dataValidation>
    <dataValidation sqref="L4:L203" showDropDown="0" showInputMessage="0" showErrorMessage="1" allowBlank="1" errorTitle="Status" error="Choose a value from the list." type="list">
      <formula1>"Open,In progress,Completed,Verified,Cancelled"</formula1>
    </dataValidation>
    <dataValidation sqref="P4:P203" showDropDown="0" showInputMessage="0" showErrorMessage="1" allowBlank="1" errorTitle="Effective?" error="Choose a value from the list." type="list">
      <formula1>"Yes,No"</formula1>
    </dataValidation>
  </dataValidations>
  <pageMargins left="0.4" right="0.4" top="0.45" bottom="0.6" header="0.5" footer="0.5"/>
  <pageSetup orientation="landscape" paperSize="1" fitToHeight="0" fitToWidth="1"/>
  <headerFooter>
    <oddHeader/>
    <oddFooter>&amp;L&amp;7 Free template from Strawboss · strawboss.ai/resources&amp;R&amp;7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10"/>
  <sheetViews>
    <sheetView showGridLines="0" workbookViewId="0">
      <selection activeCell="A1" sqref="A1"/>
    </sheetView>
  </sheetViews>
  <sheetFormatPr baseColWidth="8" defaultRowHeight="15"/>
  <cols>
    <col width="30" customWidth="1" min="1" max="1"/>
    <col width="14" customWidth="1" min="2" max="2"/>
    <col width="4" customWidth="1" min="3" max="3"/>
    <col width="30" customWidth="1" min="4" max="4"/>
    <col width="14" customWidth="1" min="5" max="5"/>
  </cols>
  <sheetData>
    <row r="1" ht="26" customHeight="1">
      <c r="A1" s="1" t="inlineStr">
        <is>
          <t>Summary</t>
        </is>
      </c>
    </row>
    <row r="2" ht="24" customHeight="1">
      <c r="A2" s="2" t="inlineStr">
        <is>
          <t>Counts update as the Action log is filled in.</t>
        </is>
      </c>
    </row>
    <row r="3" ht="18" customHeight="1">
      <c r="A3" s="3" t="inlineStr">
        <is>
          <t>Status</t>
        </is>
      </c>
      <c r="B3" s="3" t="inlineStr">
        <is>
          <t>Actions</t>
        </is>
      </c>
      <c r="D3" s="3" t="inlineStr">
        <is>
          <t>Open by priority</t>
        </is>
      </c>
      <c r="E3" s="3" t="inlineStr">
        <is>
          <t>Actions</t>
        </is>
      </c>
    </row>
    <row r="4" ht="18" customHeight="1">
      <c r="A4" s="10" t="inlineStr">
        <is>
          <t>Open</t>
        </is>
      </c>
      <c r="B4" s="10">
        <f>COUNTIF('Action log'!$L$4:$L$203,"Open")</f>
        <v>0</v>
      </c>
      <c r="D4" s="10" t="inlineStr">
        <is>
          <t>A  Serious</t>
        </is>
      </c>
      <c r="E4" s="10">
        <f>COUNTIFS('Action log'!$F$4:$F$203,"A",'Action log'!$L$4:$L$203,"Open")+COUNTIFS('Action log'!$F$4:$F$203,"A",'Action log'!$L$4:$L$203,"In progress")</f>
        <v>0</v>
      </c>
    </row>
    <row r="5" ht="18" customHeight="1">
      <c r="A5" s="10" t="inlineStr">
        <is>
          <t>In progress</t>
        </is>
      </c>
      <c r="B5" s="10">
        <f>COUNTIF('Action log'!$L$4:$L$203,"In progress")</f>
        <v>1</v>
      </c>
      <c r="D5" s="10" t="inlineStr">
        <is>
          <t>B  Moderate</t>
        </is>
      </c>
      <c r="E5" s="10">
        <f>COUNTIFS('Action log'!$F$4:$F$203,"B",'Action log'!$L$4:$L$203,"Open")+COUNTIFS('Action log'!$F$4:$F$203,"B",'Action log'!$L$4:$L$203,"In progress")</f>
        <v>1</v>
      </c>
    </row>
    <row r="6" ht="18" customHeight="1">
      <c r="A6" s="10" t="inlineStr">
        <is>
          <t>Completed</t>
        </is>
      </c>
      <c r="B6" s="10">
        <f>COUNTIF('Action log'!$L$4:$L$203,"Completed")</f>
        <v>0</v>
      </c>
      <c r="D6" s="10" t="inlineStr">
        <is>
          <t>C  Minor</t>
        </is>
      </c>
      <c r="E6" s="10">
        <f>COUNTIFS('Action log'!$F$4:$F$203,"C",'Action log'!$L$4:$L$203,"Open")+COUNTIFS('Action log'!$F$4:$F$203,"C",'Action log'!$L$4:$L$203,"In progress")</f>
        <v>0</v>
      </c>
    </row>
    <row r="7" ht="18" customHeight="1">
      <c r="A7" s="10" t="inlineStr">
        <is>
          <t>Verified</t>
        </is>
      </c>
      <c r="B7" s="10">
        <f>COUNTIF('Action log'!$L$4:$L$203,"Verified")</f>
        <v>0</v>
      </c>
    </row>
    <row r="8" ht="18" customHeight="1">
      <c r="A8" s="10" t="inlineStr">
        <is>
          <t>Cancelled</t>
        </is>
      </c>
      <c r="B8" s="10">
        <f>COUNTIF('Action log'!$L$4:$L$203,"Cancelled")</f>
        <v>0</v>
      </c>
    </row>
    <row r="9" ht="18" customHeight="1">
      <c r="A9" s="11" t="inlineStr">
        <is>
          <t>Overdue</t>
        </is>
      </c>
      <c r="B9" s="11">
        <f>COUNTIF('Action log'!$R$4:$R$203,"Yes")</f>
        <v>0</v>
      </c>
    </row>
    <row r="10" ht="18" customHeight="1">
      <c r="A10" s="11" t="inlineStr">
        <is>
          <t>Total logged</t>
        </is>
      </c>
      <c r="B10" s="11">
        <f>COUNTA('Action log'!$A$4:$A$203)</f>
        <v>1</v>
      </c>
    </row>
  </sheetData>
  <mergeCells count="2">
    <mergeCell ref="A2:E2"/>
    <mergeCell ref="A1:E1"/>
  </mergeCells>
  <pageMargins left="0.4" right="0.4" top="0.45" bottom="0.6" header="0.5" footer="0.5"/>
  <pageSetup orientation="portrait" paperSize="1" fitToHeight="0" fitToWidth="1"/>
  <headerFooter>
    <oddHeader/>
    <oddFooter>&amp;L&amp;7 Free template from Strawboss · strawboss.ai/resources&amp;R&amp;7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4"/>
  <sheetViews>
    <sheetView showGridLines="0" workbookViewId="0">
      <selection activeCell="A1" sqref="A1"/>
    </sheetView>
  </sheetViews>
  <sheetFormatPr baseColWidth="8" defaultRowHeight="15"/>
  <cols>
    <col width="22" customWidth="1" min="1" max="1"/>
    <col width="30" customWidth="1" min="2" max="2"/>
    <col width="30" customWidth="1" min="3" max="3"/>
    <col width="30" customWidth="1" min="4" max="4"/>
  </cols>
  <sheetData>
    <row r="1" ht="26" customHeight="1">
      <c r="A1" s="1" t="inlineStr">
        <is>
          <t>Corrective Action Log</t>
        </is>
      </c>
    </row>
    <row r="2" ht="24" customHeight="1">
      <c r="A2" s="2" t="inlineStr">
        <is>
          <t>General template. Adapt it to your work, your company procedures and the legal requirements that apply where you work.</t>
        </is>
      </c>
    </row>
    <row r="3" ht="18" customHeight="1">
      <c r="A3" s="12" t="inlineStr">
        <is>
          <t>How to use this template</t>
        </is>
      </c>
      <c r="B3" s="13" t="n"/>
      <c r="C3" s="13" t="n"/>
      <c r="D3" s="13" t="n"/>
    </row>
    <row r="4" ht="28" customHeight="1">
      <c r="A4" s="9" t="inlineStr">
        <is>
          <t>1. Log every finding that needs action, whatever its source, on the Action log sheet. Give each one a number.</t>
        </is>
      </c>
      <c r="B4" s="13" t="n"/>
      <c r="C4" s="13" t="n"/>
      <c r="D4" s="13" t="n"/>
    </row>
    <row r="5" ht="28" customHeight="1">
      <c r="A5" s="9" t="inlineStr">
        <is>
          <t>2. Set the priority, record what was done right away to make it safe, then the lasting corrective action.</t>
        </is>
      </c>
      <c r="B5" s="13" t="n"/>
      <c r="C5" s="13" t="n"/>
      <c r="D5" s="13" t="n"/>
    </row>
    <row r="6" ht="28" customHeight="1">
      <c r="A6" s="9" t="inlineStr">
        <is>
          <t>3. Name one person and one due date for each action. Prefer controls higher in the order shown below.</t>
        </is>
      </c>
      <c r="B6" s="13" t="n"/>
      <c r="C6" s="13" t="n"/>
      <c r="D6" s="13" t="n"/>
    </row>
    <row r="7" ht="28" customHeight="1">
      <c r="A7" s="9" t="inlineStr">
        <is>
          <t>4. When the work is done, enter the completion date. Someone else then checks that it worked and records the verification.</t>
        </is>
      </c>
      <c r="B7" s="13" t="n"/>
      <c r="C7" s="13" t="n"/>
      <c r="D7" s="13" t="n"/>
    </row>
    <row r="8" ht="28" customHeight="1">
      <c r="A8" s="9" t="inlineStr">
        <is>
          <t>5. Review open and overdue actions at safety meetings. The Summary sheet shows the counts.</t>
        </is>
      </c>
      <c r="B8" s="13" t="n"/>
      <c r="C8" s="13" t="n"/>
      <c r="D8" s="13" t="n"/>
    </row>
    <row r="9" ht="28" customHeight="1">
      <c r="A9" s="14" t="inlineStr">
        <is>
          <t>Cells shaded pale yellow are the ones to fill in. Everything else is the form itself: edit the wording to suit your work.</t>
        </is>
      </c>
      <c r="B9" s="13" t="n"/>
      <c r="C9" s="13" t="n"/>
      <c r="D9" s="13" t="n"/>
    </row>
    <row r="10" ht="6" customHeight="1"/>
    <row r="11" ht="18" customHeight="1">
      <c r="A11" s="12" t="inlineStr">
        <is>
          <t>Priority</t>
        </is>
      </c>
      <c r="B11" s="13" t="n"/>
      <c r="C11" s="13" t="n"/>
      <c r="D11" s="13" t="n"/>
    </row>
    <row r="12" ht="26" customHeight="1">
      <c r="A12" s="15" t="inlineStr">
        <is>
          <t>A  Serious</t>
        </is>
      </c>
      <c r="B12" s="10" t="inlineStr">
        <is>
          <t>Could cause death, permanent injury or major loss. Stop the work or correct right away.</t>
        </is>
      </c>
      <c r="C12" s="13" t="n"/>
      <c r="D12" s="13" t="n"/>
    </row>
    <row r="13" ht="26" customHeight="1">
      <c r="A13" s="15" t="inlineStr">
        <is>
          <t>B  Moderate</t>
        </is>
      </c>
      <c r="B13" s="10" t="inlineStr">
        <is>
          <t>Could cause a serious injury or illness. Correct promptly and control it in the meantime.</t>
        </is>
      </c>
      <c r="C13" s="13" t="n"/>
      <c r="D13" s="13" t="n"/>
    </row>
    <row r="14" ht="26" customHeight="1">
      <c r="A14" s="15" t="inlineStr">
        <is>
          <t>C  Minor</t>
        </is>
      </c>
      <c r="B14" s="10" t="inlineStr">
        <is>
          <t>Could cause a minor injury or damage. Correct on a set schedule.</t>
        </is>
      </c>
      <c r="C14" s="13" t="n"/>
      <c r="D14" s="13" t="n"/>
    </row>
    <row r="15" ht="6" customHeight="1"/>
    <row r="16" ht="18" customHeight="1">
      <c r="A16" s="12" t="inlineStr">
        <is>
          <t>Choose controls in this order</t>
        </is>
      </c>
      <c r="B16" s="13" t="n"/>
      <c r="C16" s="13" t="n"/>
      <c r="D16" s="13" t="n"/>
    </row>
    <row r="17" ht="18" customHeight="1">
      <c r="A17" s="15" t="inlineStr">
        <is>
          <t>1. Eliminate</t>
        </is>
      </c>
      <c r="B17" s="10" t="inlineStr">
        <is>
          <t>Remove the hazard or do the work a different way.</t>
        </is>
      </c>
      <c r="C17" s="13" t="n"/>
      <c r="D17" s="13" t="n"/>
    </row>
    <row r="18" ht="18" customHeight="1">
      <c r="A18" s="15" t="inlineStr">
        <is>
          <t>2. Substitute</t>
        </is>
      </c>
      <c r="B18" s="10" t="inlineStr">
        <is>
          <t>Use a less hazardous material, tool or method.</t>
        </is>
      </c>
      <c r="C18" s="13" t="n"/>
      <c r="D18" s="13" t="n"/>
    </row>
    <row r="19" ht="18" customHeight="1">
      <c r="A19" s="15" t="inlineStr">
        <is>
          <t>3. Engineering</t>
        </is>
      </c>
      <c r="B19" s="10" t="inlineStr">
        <is>
          <t>Guard, isolate, ventilate or barricade the hazard.</t>
        </is>
      </c>
      <c r="C19" s="13" t="n"/>
      <c r="D19" s="13" t="n"/>
    </row>
    <row r="20" ht="18" customHeight="1">
      <c r="A20" s="15" t="inlineStr">
        <is>
          <t>4. Administrative</t>
        </is>
      </c>
      <c r="B20" s="10" t="inlineStr">
        <is>
          <t>Procedures, permits, training, signage, scheduling, spotters.</t>
        </is>
      </c>
      <c r="C20" s="13" t="n"/>
      <c r="D20" s="13" t="n"/>
    </row>
    <row r="21" ht="18" customHeight="1">
      <c r="A21" s="15" t="inlineStr">
        <is>
          <t>5. PPE</t>
        </is>
      </c>
      <c r="B21" s="10" t="inlineStr">
        <is>
          <t>Protective equipment. The last line of defence, never the only one.</t>
        </is>
      </c>
      <c r="C21" s="13" t="n"/>
      <c r="D21" s="13" t="n"/>
    </row>
    <row r="22" ht="6" customHeight="1"/>
    <row r="23" ht="18" customHeight="1">
      <c r="A23" s="12" t="inlineStr">
        <is>
          <t>Days open and Overdue</t>
        </is>
      </c>
      <c r="B23" s="13" t="n"/>
      <c r="C23" s="13" t="n"/>
      <c r="D23" s="13" t="n"/>
    </row>
    <row r="24" ht="30" customHeight="1">
      <c r="A24" s="9" t="inlineStr">
        <is>
          <t>Days open counts from Date raised to Date completed, or to today while the action is still open. Overdue shows Yes when the Due date has passed and there is no Date completed.</t>
        </is>
      </c>
      <c r="B24" s="13" t="n"/>
      <c r="C24" s="13" t="n"/>
      <c r="D24" s="13" t="n"/>
    </row>
  </sheetData>
  <mergeCells count="21">
    <mergeCell ref="A5:D5"/>
    <mergeCell ref="A23:D23"/>
    <mergeCell ref="A8:D8"/>
    <mergeCell ref="B14:D14"/>
    <mergeCell ref="A4:D4"/>
    <mergeCell ref="B17:D17"/>
    <mergeCell ref="B13:D13"/>
    <mergeCell ref="A9:D9"/>
    <mergeCell ref="B19:D19"/>
    <mergeCell ref="A24:D24"/>
    <mergeCell ref="A11:D11"/>
    <mergeCell ref="B20:D20"/>
    <mergeCell ref="A1:D1"/>
    <mergeCell ref="A6:D6"/>
    <mergeCell ref="A7:D7"/>
    <mergeCell ref="A16:D16"/>
    <mergeCell ref="A3:D3"/>
    <mergeCell ref="B18:D18"/>
    <mergeCell ref="B21:D21"/>
    <mergeCell ref="A2:D2"/>
    <mergeCell ref="B12:D12"/>
  </mergeCells>
  <pageMargins left="0.4" right="0.4" top="0.45" bottom="0.6" header="0.5" footer="0.5"/>
  <pageSetup orientation="portrait" paperSize="1" fitToHeight="0" fitToWidth="1"/>
  <headerFooter>
    <oddHeader/>
    <oddFooter>&amp;L&amp;7 Free template from Strawboss · strawboss.ai/resources&amp;R&amp;7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2026-10-04T04:25:12Z</dcterms:created>
  <dcterms:modified xsi:type="dcterms:W3CDTF">2026-10-04T04:25:12Z</dcterms:modified>
</cp:coreProperties>
</file>